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tabRatio="929"/>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部门政府购买服务预算表08" sheetId="13" r:id="rId13"/>
    <sheet name="省对下转移支付预算表09-1" sheetId="14" r:id="rId14"/>
    <sheet name="省对下转移支付绩效目标表09-2" sheetId="15" r:id="rId15"/>
    <sheet name="新增资产配置表10" sheetId="16" r:id="rId16"/>
  </sheets>
  <definedNames>
    <definedName name="_xlnm.Print_Titles" localSheetId="3">'财政拨款收支预算总表02-1'!$1:$5</definedName>
    <definedName name="_xlnm.Print_Titles" localSheetId="4">'一般公共预算支出预算表02-2'!$4:$5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 name="_xlnm.Print_Titles" localSheetId="2">'部门支出预算表01-3'!$4:$4</definedName>
    <definedName name="_xlnm.Print_Area" localSheetId="8">'项目支出绩效目标表（本次下达）05-2'!$A$1:$K$73</definedName>
    <definedName name="_xlnm.Print_Area" localSheetId="6">基本支出预算表04!$A$1:$U$39</definedName>
    <definedName name="_xlnm.Print_Area" localSheetId="7">'项目支出预算表05-1'!$A$1:$AB$43</definedName>
    <definedName name="_xlnm.Print_Titles" localSheetId="6">基本支出预算表04!$1:$8</definedName>
    <definedName name="_xlnm.Print_Titles" localSheetId="7">'项目支出预算表05-1'!$1:$8</definedName>
    <definedName name="_xlnm.Print_Area" localSheetId="11">部门政府采购预算表07!$A$1:$V$15</definedName>
    <definedName name="_xlnm.Print_Titles" localSheetId="8">'项目支出绩效目标表（本次下达）05-2'!$1:$5</definedName>
  </definedNames>
  <calcPr calcId="144525"/>
</workbook>
</file>

<file path=xl/sharedStrings.xml><?xml version="1.0" encoding="utf-8"?>
<sst xmlns="http://schemas.openxmlformats.org/spreadsheetml/2006/main" count="614">
  <si>
    <t>附件3：</t>
  </si>
  <si>
    <t>预算01-1表</t>
  </si>
  <si>
    <t>1.财务收支预算总表</t>
  </si>
  <si>
    <t>单位名称：云南省标准化研究院</t>
  </si>
  <si>
    <t xml:space="preserve">      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</si>
  <si>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</si>
  <si>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</si>
  <si>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</si>
  <si>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</si>
  <si>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</si>
  <si>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</si>
  <si>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</si>
  <si>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</si>
  <si>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</si>
  <si>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</si>
  <si>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</si>
  <si>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</si>
  <si>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</si>
  <si>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</si>
  <si>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</si>
  <si>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</si>
  <si>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</si>
  <si>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</si>
  <si>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</si>
  <si>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</si>
  <si>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</si>
  <si>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</si>
  <si>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</si>
  <si>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</si>
  <si>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</si>
  <si>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</si>
  <si>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</si>
  <si>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</si>
  <si>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</si>
  <si>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</si>
  <si>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</si>
  <si>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</si>
  <si>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</si>
  <si>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</si>
  <si>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</si>
  <si>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</si>
  <si>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九、其他收入</t>
  </si>
  <si>
    <t>本年收入合计</t>
  </si>
  <si>
    <t>本年支出合计</t>
  </si>
  <si>
    <t>上年结转结余</t>
  </si>
  <si>
    <t>年终结转结余</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</si>
  <si>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</si>
  <si>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</si>
  <si>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</si>
  <si>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</si>
  <si>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</si>
  <si>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</si>
  <si>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</si>
  <si>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</si>
  <si>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</si>
  <si>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</si>
  <si>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</si>
  <si>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</si>
  <si>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</si>
  <si>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</si>
  <si>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</si>
  <si>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</si>
  <si>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</si>
  <si>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</si>
  <si>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</si>
  <si>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</si>
  <si>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150009</t>
  </si>
  <si>
    <t>云南省标准化研究院</t>
  </si>
  <si>
    <t xml:space="preserve">  预算01-3表</t>
  </si>
  <si>
    <t>3.部门支出预算表</t>
  </si>
  <si>
    <t xml:space="preserve">    单位:万元</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</si>
  <si>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</si>
  <si>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</si>
  <si>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</si>
  <si>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</si>
  <si>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</si>
  <si>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</si>
  <si>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</si>
  <si>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</si>
  <si>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</si>
  <si>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</si>
  <si>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</si>
  <si>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</si>
  <si>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20101</t>
  </si>
  <si>
    <t xml:space="preserve">  人大事务</t>
  </si>
  <si>
    <t>2010102</t>
  </si>
  <si>
    <t xml:space="preserve">    一般行政管理事务</t>
  </si>
  <si>
    <t>20114</t>
  </si>
  <si>
    <t xml:space="preserve">  知识产权事务</t>
  </si>
  <si>
    <t>2011402</t>
  </si>
  <si>
    <t>2011405</t>
  </si>
  <si>
    <t xml:space="preserve">    知识产权战略和规划</t>
  </si>
  <si>
    <t>2011499</t>
  </si>
  <si>
    <t xml:space="preserve">    其他知识产权事务支出</t>
  </si>
  <si>
    <t>20138</t>
  </si>
  <si>
    <t xml:space="preserve">  市场监督管理事务</t>
  </si>
  <si>
    <t>2013801</t>
  </si>
  <si>
    <t xml:space="preserve">    行政运行</t>
  </si>
  <si>
    <t>2013802</t>
  </si>
  <si>
    <t>2013803</t>
  </si>
  <si>
    <t xml:space="preserve">    机关服务</t>
  </si>
  <si>
    <t>2013804</t>
  </si>
  <si>
    <t xml:space="preserve">    市场主体管理</t>
  </si>
  <si>
    <t>2013805</t>
  </si>
  <si>
    <t xml:space="preserve">    市场秩序执法</t>
  </si>
  <si>
    <t>2013808</t>
  </si>
  <si>
    <t xml:space="preserve">    信息化建设</t>
  </si>
  <si>
    <t>2013810</t>
  </si>
  <si>
    <t xml:space="preserve">    质量基础</t>
  </si>
  <si>
    <t>2013815</t>
  </si>
  <si>
    <t xml:space="preserve">    质量安全监管</t>
  </si>
  <si>
    <t>2013816</t>
  </si>
  <si>
    <t xml:space="preserve">    食品安全监管</t>
  </si>
  <si>
    <t>2013850</t>
  </si>
  <si>
    <t xml:space="preserve">    事业运行</t>
  </si>
  <si>
    <t>2013899</t>
  </si>
  <si>
    <t xml:space="preserve">    其他市场监督管理事务</t>
  </si>
  <si>
    <t>204</t>
  </si>
  <si>
    <t>公共安全支出</t>
  </si>
  <si>
    <t>20402</t>
  </si>
  <si>
    <t xml:space="preserve">  公安</t>
  </si>
  <si>
    <t>2040299</t>
  </si>
  <si>
    <t xml:space="preserve">    其他公安支出</t>
  </si>
  <si>
    <t>205</t>
  </si>
  <si>
    <t>教育支出</t>
  </si>
  <si>
    <t>20501</t>
  </si>
  <si>
    <t xml:space="preserve">  教育管理事务</t>
  </si>
  <si>
    <t>2050199</t>
  </si>
  <si>
    <t xml:space="preserve">    其他教育管理事务支出</t>
  </si>
  <si>
    <t>20508</t>
  </si>
  <si>
    <t xml:space="preserve">  进修及培训</t>
  </si>
  <si>
    <t>2050802</t>
  </si>
  <si>
    <t xml:space="preserve">    干部教育</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</si>
  <si>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</si>
  <si>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</si>
  <si>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</si>
  <si>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</si>
  <si>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</si>
  <si>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</si>
  <si>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</si>
  <si>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</si>
  <si>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</si>
  <si>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</si>
  <si>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</si>
  <si>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</si>
  <si>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</si>
  <si>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 xml:space="preserve">  就业补助</t>
  </si>
  <si>
    <t>2080701</t>
  </si>
  <si>
    <t xml:space="preserve">    就业创业服务补贴</t>
  </si>
  <si>
    <t>2080799</t>
  </si>
  <si>
    <t xml:space="preserve">    其他就业补助支出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</si>
  <si>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</si>
  <si>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</si>
  <si>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</si>
  <si>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</si>
  <si>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</si>
  <si>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</si>
  <si>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</si>
  <si>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</si>
  <si>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</si>
  <si>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</si>
  <si>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</si>
  <si>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</si>
  <si>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</si>
  <si>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 xml:space="preserve">  其他卫生健康支出</t>
  </si>
  <si>
    <t>2109999</t>
  </si>
  <si>
    <t xml:space="preserve">    其他卫生健康支出</t>
  </si>
  <si>
    <t>211</t>
  </si>
  <si>
    <t>节能环保支出</t>
  </si>
  <si>
    <t>21101</t>
  </si>
  <si>
    <t xml:space="preserve">  环境保护管理事务</t>
  </si>
  <si>
    <t>2110108</t>
  </si>
  <si>
    <t xml:space="preserve">    应对气候变化管理事务</t>
  </si>
  <si>
    <t>213</t>
  </si>
  <si>
    <t>农林水支出</t>
  </si>
  <si>
    <t>21301</t>
  </si>
  <si>
    <t xml:space="preserve">  农业农村</t>
  </si>
  <si>
    <t>2130109</t>
  </si>
  <si>
    <t xml:space="preserve">    农产品质量安全</t>
  </si>
  <si>
    <t>21308</t>
  </si>
  <si>
    <t xml:space="preserve">  普惠金融发展支出</t>
  </si>
  <si>
    <t>2130804</t>
  </si>
  <si>
    <t xml:space="preserve">    创业担保贷款贴息</t>
  </si>
  <si>
    <t>221</t>
  </si>
  <si>
    <t>住房保障支出</t>
  </si>
  <si>
    <t>22102</t>
  </si>
  <si>
    <t xml:space="preserve">  住房改革支出</t>
  </si>
  <si>
    <t>2210201</t>
  </si>
  <si>
    <t xml:space="preserve">    住房公积金</t>
  </si>
  <si>
    <t>合  计</t>
  </si>
  <si>
    <t>预算02-1表</t>
  </si>
  <si>
    <t>4.财政拨款收支预算总表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</si>
  <si>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</si>
  <si>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</si>
  <si>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</si>
  <si>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</si>
  <si>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</si>
  <si>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</si>
  <si>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</si>
  <si>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</si>
  <si>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</si>
  <si>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</si>
  <si>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</si>
  <si>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</si>
  <si>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</si>
  <si>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</si>
  <si>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</si>
  <si>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</si>
  <si>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</si>
  <si>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</si>
  <si>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</si>
  <si>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</si>
  <si>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</si>
  <si>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</si>
  <si>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</si>
  <si>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</si>
  <si>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</si>
  <si>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</si>
  <si>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</si>
  <si>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</si>
  <si>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</si>
  <si>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</si>
  <si>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</si>
  <si>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</si>
  <si>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</si>
  <si>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</si>
  <si>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</si>
  <si>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</si>
  <si>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</si>
  <si>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</si>
  <si>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5.一般公共预算支出预算表（按功能科目分类）</t>
  </si>
  <si>
    <t xml:space="preserve">  单位:万元</t>
  </si>
  <si>
    <t>部门预算支出功能分类科目</t>
  </si>
  <si>
    <t>人员经费</t>
  </si>
  <si>
    <t>公用经费</t>
  </si>
  <si>
    <t>1</t>
  </si>
  <si>
    <t>2</t>
  </si>
  <si>
    <t>3</t>
  </si>
  <si>
    <t>4</t>
  </si>
  <si>
    <t>5</t>
  </si>
  <si>
    <t>6</t>
  </si>
  <si>
    <t xml:space="preserve">   预算03表</t>
  </si>
  <si>
    <t>6.一般公共预算“三公”经费支出预算表</t>
  </si>
  <si>
    <t xml:space="preserve">   单位：万元</t>
  </si>
  <si>
    <t>“三公”经费合计</t>
  </si>
  <si>
    <t>因公出国（境）费</t>
  </si>
  <si>
    <t>公务用车购置及运行费</t>
  </si>
  <si>
    <t>公务接待费</t>
  </si>
  <si>
    <t>公务用车购置费</t>
  </si>
  <si>
    <t>公务用车运行费</t>
  </si>
  <si>
    <t>预算05-1表</t>
  </si>
  <si>
    <t>7.基本支出预算表（人员类、运转类公用经费项目）</t>
  </si>
  <si>
    <t>单位：万元</t>
  </si>
  <si>
    <t>项目单位</t>
  </si>
  <si>
    <t>项目代码</t>
  </si>
  <si>
    <t>项目名称</t>
  </si>
  <si>
    <t>功能科目编码</t>
  </si>
  <si>
    <t>功能科目名称</t>
  </si>
  <si>
    <t>经济科目编码</t>
  </si>
  <si>
    <t>经济科目名称</t>
  </si>
  <si>
    <t>资金来源</t>
  </si>
  <si>
    <t>总计</t>
  </si>
  <si>
    <t>全年数</t>
  </si>
  <si>
    <t>已预拨</t>
  </si>
  <si>
    <t>抵扣上年垫付资金</t>
  </si>
  <si>
    <t>本次下达</t>
  </si>
  <si>
    <t>另文下达</t>
  </si>
  <si>
    <t>事业单位
经营收入</t>
  </si>
  <si>
    <t>其中：转隶人员公用经费</t>
  </si>
  <si>
    <t>530000210000000025371</t>
  </si>
  <si>
    <t>事业人员支出工资</t>
  </si>
  <si>
    <t>事业运行</t>
  </si>
  <si>
    <t>30101</t>
  </si>
  <si>
    <t>基本工资</t>
  </si>
  <si>
    <t>30102</t>
  </si>
  <si>
    <t>津贴补贴</t>
  </si>
  <si>
    <t>30103</t>
  </si>
  <si>
    <t>奖金</t>
  </si>
  <si>
    <t>30107</t>
  </si>
  <si>
    <t>绩效工资</t>
  </si>
  <si>
    <t>530000210000000025373</t>
  </si>
  <si>
    <t>社会保障缴费</t>
  </si>
  <si>
    <t>机关事业单位基本养老保险缴费支出</t>
  </si>
  <si>
    <t>30108</t>
  </si>
  <si>
    <t>机关事业单位基本养老保险缴费</t>
  </si>
  <si>
    <t>事业单位医疗</t>
  </si>
  <si>
    <t>30110</t>
  </si>
  <si>
    <t>职工基本医疗保险缴费</t>
  </si>
  <si>
    <t>公务员医疗补助</t>
  </si>
  <si>
    <t>30111</t>
  </si>
  <si>
    <t>公务员医疗补助缴费</t>
  </si>
  <si>
    <t>30112</t>
  </si>
  <si>
    <t>其他社会保障缴费</t>
  </si>
  <si>
    <t>其他行政事业单位医疗支出</t>
  </si>
  <si>
    <t>530000210000000025377</t>
  </si>
  <si>
    <t>住房公积金</t>
  </si>
  <si>
    <t>30113</t>
  </si>
  <si>
    <t>530000210000000025390</t>
  </si>
  <si>
    <t>一般公用经费</t>
  </si>
  <si>
    <t>30201</t>
  </si>
  <si>
    <t>办公费</t>
  </si>
  <si>
    <t>30202</t>
  </si>
  <si>
    <t>印刷费</t>
  </si>
  <si>
    <t>30205</t>
  </si>
  <si>
    <t>水费</t>
  </si>
  <si>
    <t>30206</t>
  </si>
  <si>
    <t>电费</t>
  </si>
  <si>
    <t>30207</t>
  </si>
  <si>
    <t>邮电费</t>
  </si>
  <si>
    <t>30211</t>
  </si>
  <si>
    <t>差旅费</t>
  </si>
  <si>
    <t>30213</t>
  </si>
  <si>
    <t>维修（护）费</t>
  </si>
  <si>
    <t>30214</t>
  </si>
  <si>
    <t>租赁费</t>
  </si>
  <si>
    <t>30216</t>
  </si>
  <si>
    <t>培训费</t>
  </si>
  <si>
    <t>530000210000000025387</t>
  </si>
  <si>
    <t>30217</t>
  </si>
  <si>
    <t>30299</t>
  </si>
  <si>
    <t>其他商品和服务支出</t>
  </si>
  <si>
    <t>530000210000000025389</t>
  </si>
  <si>
    <t>工会经费</t>
  </si>
  <si>
    <t>30228</t>
  </si>
  <si>
    <t>30229</t>
  </si>
  <si>
    <t>福利费</t>
  </si>
  <si>
    <t>530000210000000025383</t>
  </si>
  <si>
    <t>公车购置及运维费</t>
  </si>
  <si>
    <t>30231</t>
  </si>
  <si>
    <t>公务用车运行维护费</t>
  </si>
  <si>
    <t>事业单位离退休</t>
  </si>
  <si>
    <t>530000210000000025379</t>
  </si>
  <si>
    <t>对个人和家庭的补助</t>
  </si>
  <si>
    <t>30301</t>
  </si>
  <si>
    <t>离休费</t>
  </si>
  <si>
    <t>30307</t>
  </si>
  <si>
    <t>医疗费补助</t>
  </si>
  <si>
    <t>8.项目支出预算表（其他运转类、特定目标类项目）</t>
  </si>
  <si>
    <t>项目分类</t>
  </si>
  <si>
    <t>本年拨款</t>
  </si>
  <si>
    <t>财政拨款结转结余</t>
  </si>
  <si>
    <t>本级财力</t>
  </si>
  <si>
    <t>专项收入</t>
  </si>
  <si>
    <t>执法办案
补助</t>
  </si>
  <si>
    <t>收费成本
补偿</t>
  </si>
  <si>
    <t>国有资源（资产）有偿使用收入</t>
  </si>
  <si>
    <t>其中：本次下达</t>
  </si>
  <si>
    <t>事业发展类</t>
  </si>
  <si>
    <t>530000200000000003721</t>
  </si>
  <si>
    <t>事业单位运行补助经费</t>
  </si>
  <si>
    <t>质量基础</t>
  </si>
  <si>
    <t>30203</t>
  </si>
  <si>
    <t>咨询费</t>
  </si>
  <si>
    <t>30209</t>
  </si>
  <si>
    <t>物业管理费</t>
  </si>
  <si>
    <t>30215</t>
  </si>
  <si>
    <t>会议费</t>
  </si>
  <si>
    <t>30218</t>
  </si>
  <si>
    <t>专用材料费</t>
  </si>
  <si>
    <t>30226</t>
  </si>
  <si>
    <t>劳务费</t>
  </si>
  <si>
    <t>30227</t>
  </si>
  <si>
    <t>委托业务费</t>
  </si>
  <si>
    <t>30239</t>
  </si>
  <si>
    <t>其他交通费用</t>
  </si>
  <si>
    <t>30240</t>
  </si>
  <si>
    <t>税金及附加费用</t>
  </si>
  <si>
    <t>30399</t>
  </si>
  <si>
    <t>其他对个人和家庭的补助</t>
  </si>
  <si>
    <t>31002</t>
  </si>
  <si>
    <t>办公设备购置</t>
  </si>
  <si>
    <t>其他市场监督管理事务</t>
  </si>
  <si>
    <t>上年结转</t>
  </si>
  <si>
    <t/>
  </si>
  <si>
    <t>39999</t>
  </si>
  <si>
    <t>人员支出其他</t>
  </si>
  <si>
    <t>机关事业单位职业年金缴费支出</t>
  </si>
  <si>
    <t xml:space="preserve">                   预算05-2表</t>
  </si>
  <si>
    <t>9.项目支出绩效目标表（本级下达）</t>
  </si>
  <si>
    <t>单位名称、项目名称</t>
  </si>
  <si>
    <t>项目年度绩效目标</t>
  </si>
  <si>
    <t>一级指标</t>
  </si>
  <si>
    <t>二级指标</t>
  </si>
  <si>
    <t>三级指标</t>
  </si>
  <si>
    <t>指标
性质</t>
  </si>
  <si>
    <t>指标
值</t>
  </si>
  <si>
    <t>度量
单位</t>
  </si>
  <si>
    <t>指标
属性</t>
  </si>
  <si>
    <t>指标内容</t>
  </si>
  <si>
    <t xml:space="preserve">  住房公积金</t>
  </si>
  <si>
    <t>做好本部门人员、公用经费保障，按规定落实干部职工各项待遇，支持部门正常履职。</t>
  </si>
  <si>
    <t>产出指标</t>
  </si>
  <si>
    <t>数量指标</t>
  </si>
  <si>
    <t>工资福利发放人数（行政编）</t>
  </si>
  <si>
    <t>=</t>
  </si>
  <si>
    <t>0</t>
  </si>
  <si>
    <t>人</t>
  </si>
  <si>
    <t>定量指标</t>
  </si>
  <si>
    <t>反映部门（单位）实际发放工资人员数量。工资福利包括：行政人员工资、社会保险、住房公积金、职业年金等。</t>
  </si>
  <si>
    <t>工资福利发放人数（事业编）</t>
  </si>
  <si>
    <t>47</t>
  </si>
  <si>
    <t>反映部门（单位）实际发放事业编制人员数量。工资福利包括：事业人员工资、社会保险、住房公积金、职业年金等。</t>
  </si>
  <si>
    <t>供养离（退）休人员数</t>
  </si>
  <si>
    <t>24</t>
  </si>
  <si>
    <t>反映财政供养部门（单位）离（退）休人员数量。</t>
  </si>
  <si>
    <t>效益指标</t>
  </si>
  <si>
    <t>社会效益指标</t>
  </si>
  <si>
    <t>部门运转</t>
  </si>
  <si>
    <t>正常运转</t>
  </si>
  <si>
    <t>定性指标</t>
  </si>
  <si>
    <t>反映部门（单位）运转情况。</t>
  </si>
  <si>
    <t>满意度指标</t>
  </si>
  <si>
    <t>服务对象满意度指标</t>
  </si>
  <si>
    <t>单位人员满意度</t>
  </si>
  <si>
    <t>&gt;=</t>
  </si>
  <si>
    <t>90</t>
  </si>
  <si>
    <t>%</t>
  </si>
  <si>
    <t>反映部门（单位）人员对工资福利发放的满意程度。</t>
  </si>
  <si>
    <t>社会公众满意度</t>
  </si>
  <si>
    <t>反映社会公众对部门（单位）履职情况的满意程度。</t>
  </si>
  <si>
    <t xml:space="preserve">  工会经费</t>
  </si>
  <si>
    <t>公用经费保障人数</t>
  </si>
  <si>
    <t>反映公用经费保障部门（单位）正常运转的在职人数情况。在职人数主要指办公、会议、培训、差旅、水费、电费等公用经费中服务保障的人数。</t>
  </si>
  <si>
    <t>公用经费保障物业管理面积</t>
  </si>
  <si>
    <t>3434.29</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</si>
  <si>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</si>
  <si>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</si>
  <si>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</si>
  <si>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</si>
  <si>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</si>
  <si>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</si>
  <si>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</si>
  <si>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</si>
  <si>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</si>
  <si>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</si>
  <si>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事业人员支出工资</t>
  </si>
  <si>
    <t xml:space="preserve"> 满意度指标</t>
  </si>
  <si>
    <t xml:space="preserve">  一般公用经费</t>
  </si>
  <si>
    <t xml:space="preserve">  公务接待费</t>
  </si>
  <si>
    <t xml:space="preserve">  公车购置及运维费</t>
  </si>
  <si>
    <t xml:space="preserve">  事业单位运行补助经费</t>
  </si>
  <si>
    <t>2021年目标：
一是持续加大标准研制力度，深入开展国家标准、地方标准制修订工作，协助标准化行政主管部门，针对“十四五”时期云南省实施标准化战略开展省内外调研，协助起草《云南省标准化战略纲要》（草案）。</t>
  </si>
  <si>
    <t>标准化基础知识、标准体系建设、标准编写和标准化试点示范项目要求等技术培训人次</t>
  </si>
  <si>
    <t>300</t>
  </si>
  <si>
    <t xml:space="preserve"> 开展标准化基础知识、标准体系建设、标准编写和标准化试点示范项目要求等技术培训。</t>
  </si>
  <si>
    <t>新增标准文本数量</t>
  </si>
  <si>
    <t>20000</t>
  </si>
  <si>
    <t>条</t>
  </si>
  <si>
    <t xml:space="preserve"> 进一步加强标准信息资源数据库建设，计划年内新增标准文本数据2万册以上，</t>
  </si>
  <si>
    <t xml:space="preserve"> 产出指标</t>
  </si>
  <si>
    <t>向云南省各级政府、相关行业主管部门、行业协会、规模以上出口企业传递《WTO/TBT简讯》数量</t>
  </si>
  <si>
    <t>1600</t>
  </si>
  <si>
    <t>份</t>
  </si>
  <si>
    <t>每季度免费发行1期，每期发行量400本 。</t>
  </si>
  <si>
    <t>发展“云南省标准化信息传递服务平台”协议服务用户</t>
  </si>
  <si>
    <t>50</t>
  </si>
  <si>
    <t>户</t>
  </si>
  <si>
    <t xml:space="preserve"> 发展“云南省标准化信息传递服务平台”协议服务用户大于等于50户</t>
  </si>
  <si>
    <t>年内标准查询服务用户数量</t>
  </si>
  <si>
    <t>50000</t>
  </si>
  <si>
    <t>人次</t>
  </si>
  <si>
    <t xml:space="preserve"> 通过现场接待、网络咨询服务，利用“云南省标准化信息传递服务平台”等方式服务用户的数量年内不低于50000人次</t>
  </si>
  <si>
    <t>二是深化标准化技术服务，进一步推进高原特色农业、政务服务、旅游服务等“标准化+”行动，以标准化为手段充分发挥标准化在质量提升行动中的引领和支撑作用，完成对全省标准化研究、标准化试点示范项目立项评估、中期检查和终期评估10个以上；开展技术服务和技术支撑项目3个以上，全年开展标准化培训不少于300人。三是加大标准供给与公开力度，进一步完善标准专家库信息平台。四是加强WTO/TBT研究，全年编制WTO/TBT简讯4期约1600本，免费向全省各级政府、相关行业主管部门、行业协会、规模以上出口企业以及全国各省市WTO/TBT咨询点传递。五是配合省局按时完成全省试点示范项目的征集、立项评估、中期检查和验收、评估评审的组织工作，并提供工作结果；地方标准申报、立项评审、过程管理和发布备案等工作。</t>
  </si>
  <si>
    <t>开展标准化技术服务和技术支撑项目</t>
  </si>
  <si>
    <t>家</t>
  </si>
  <si>
    <t xml:space="preserve"> 开展标准化技术服务和技术支撑项目，积极指导相关单位开展标准体系建设工作</t>
  </si>
  <si>
    <t>统一社会信用代码数据库年数据增长率</t>
  </si>
  <si>
    <t>10</t>
  </si>
  <si>
    <t xml:space="preserve"> 统一社会信用代码数据库年数据增长率大于等于10%</t>
  </si>
  <si>
    <t>年度内全省企业标准、团体标准“双随机一公开”监督抽查数</t>
  </si>
  <si>
    <t xml:space="preserve"> 年度内全省企业标准、团体标准“双随机一公开”监督抽查数大于等于5%</t>
  </si>
  <si>
    <t>开展标准化试点示范中期检查和终期评估</t>
  </si>
  <si>
    <t>项</t>
  </si>
  <si>
    <t xml:space="preserve"> 开展标准化试点示范中期检查和终期评估不少于10家。</t>
  </si>
  <si>
    <t>质量指标</t>
  </si>
  <si>
    <t>标准水平比对评估过程合格率</t>
  </si>
  <si>
    <t>100</t>
  </si>
  <si>
    <t xml:space="preserve"> 标准水平比对评估过程符合DB53/T 1007-2020《产品标准评价规范》</t>
  </si>
  <si>
    <t>用户获取标准信息资源满足率</t>
  </si>
  <si>
    <t>95</t>
  </si>
  <si>
    <t xml:space="preserve"> 用户获取标准信息资源满足率</t>
  </si>
  <si>
    <t>标准化试点示范中期检查和终期评估工作完成率</t>
  </si>
  <si>
    <t xml:space="preserve"> 按计划完成标准化试点示范中期检查和终期评估工作</t>
  </si>
  <si>
    <t>标准化研究项目申报形式审查、组织立项评估工作，统计上报误差率</t>
  </si>
  <si>
    <t>&lt;=</t>
  </si>
  <si>
    <t xml:space="preserve"> 开展申报标准化研究项目的形式审查、组织立项评估工作，统计通过形式审查的标准化研究项目数量，将立项评估得分情况上报省市场监督管理局立项。</t>
  </si>
  <si>
    <t>时效指标</t>
  </si>
  <si>
    <t>协助标准化行政主管部门起草《云南省标准化战略纲要》（草案）编制工作完成时间</t>
  </si>
  <si>
    <t>2019年度内</t>
  </si>
  <si>
    <t>年</t>
  </si>
  <si>
    <t xml:space="preserve"> 2021年度内根据《国家标准化战略纲要》，针对“十四五”时期云南省实施标准化战略开展调研，协助标准化行政主管部门起草完成《云南省标准化战略纲要》（草案）编制工作。</t>
  </si>
  <si>
    <t>专题标准目录编发期限</t>
  </si>
  <si>
    <t>每季度1期</t>
  </si>
  <si>
    <t>次/季</t>
  </si>
  <si>
    <t xml:space="preserve"> 结合社会热点及工作重点，每季度编发1期专题标准目录，为有关单位开展工作提供参考。</t>
  </si>
  <si>
    <t>六是建设和运行维护全省统一社会信用代码数据库，统一社会信用代码数据库增长率10%以上，信息系统、网络故障处置时限不多于5个工作日。七是管理、组织、协调云南省商品条码工作。八是继续推进标准信息化建设，健全标准信息资源数据库，运行维护并推广云南省标准化信息传递服务平台使社会获取标准的途径更加多元，基本满足全省对标准的需求。计划年内新增标准文本数据2万个以上，新增标准题录数据2万条以上，新增“云南省标准化信息传递服务平台”服务协议用户不少于50家，平台全年访问人数不低于5万人次。用户需要的标准文本获得率达到95%以上，结合社会热点及工作重点年内编发4期专题标准目录，为有关单位开展工作提供参考，开展标准数据对比分析并出具报告，为标准化行政或行业管理部门提供参考。</t>
  </si>
  <si>
    <t>统一社会信用代码数据库、信息系统、网络故障处置时效</t>
  </si>
  <si>
    <t>工作日</t>
  </si>
  <si>
    <t xml:space="preserve"> 统一社会信用代码数据库、信息系统、网络故障处置时效5个工作日内。</t>
  </si>
  <si>
    <t>按照省局及单位工作计划年度内完成省局及单位安排的标准化培训、标准化研究项目立项评估、中期检查和终期评估等技术服务和技术支撑工作。</t>
  </si>
  <si>
    <t>按省局及单位工作计划安排</t>
  </si>
  <si>
    <t>标准信息服务平台新增数据更新时效</t>
  </si>
  <si>
    <t xml:space="preserve"> 接收新数据后2个工作日内完成数据更新工作</t>
  </si>
  <si>
    <t>《云南省WTO/TBT简讯》的制作及传递时效</t>
  </si>
  <si>
    <t>期</t>
  </si>
  <si>
    <t xml:space="preserve"> 结合社会热点及工作重点，每季度编发1期《云南省WTO/TBT简讯》，为有关单位开展工作提供参考。</t>
  </si>
  <si>
    <t>成本指标</t>
  </si>
  <si>
    <t>新增标准文本支出成本</t>
  </si>
  <si>
    <t>35</t>
  </si>
  <si>
    <t>万元</t>
  </si>
  <si>
    <t xml:space="preserve"> 进一步加强标准信息资源数据库建设，计划年内新增标准文本数据2万册以上，成本支出小于等于35万元。</t>
  </si>
  <si>
    <t>《云南省WTO/TBT简讯》发行印刷成本</t>
  </si>
  <si>
    <t xml:space="preserve">  结合社会热点及工作重点，每季度发行1期《云南省WTO/TBT简讯》，成本支出小于等于5万元。</t>
  </si>
  <si>
    <t>社会公众可通过统一代码在政府和其他信用信息公示平台上查询法人和其他组织的信用信息；政府部门和商业机构可利用统一代码实现信息共享、数据挖掘和业务协同。</t>
  </si>
  <si>
    <t>起到较好的促进作用</t>
  </si>
  <si>
    <t xml:space="preserve"> 社会公众可通过统一代码在政府和其他信用信息公示平台上查询法人和其他组织的信用信息；政府部门和商业机构可利用统一代码实现信息共享、数据挖掘和业务协同。</t>
  </si>
  <si>
    <t>开展标准数据统计分析，出具标准数据统计分析报告1期，为标准化行政管理或行业管理部门提供参考。</t>
  </si>
  <si>
    <t xml:space="preserve"> 开展标准数据统计分析，出具标准数据统计分析报告1期，为标准化行政管理或行业管理部门提供参考。</t>
  </si>
  <si>
    <t>通过传播标准化理念，培养标准化人才，加快标准体系建设，为经济社会有序发展提供标准化技术支撑，为国家治理体系和治理能力现代化夯实标准化基础保障，并为我省政府及相关职能部门开展标准化宏观决策工作提供依据。</t>
  </si>
  <si>
    <t xml:space="preserve"> 通过传播标准化理念，培养标准化人才，加快标准体系建设，为经济社会有序发展提供标准化技术支撑，为国家治理体系和治理能力现代化夯实标准化基础保障，并为我省政府及相关职能部门开展标准化宏观决策工作提供依据。</t>
  </si>
  <si>
    <t>可持续影响指标</t>
  </si>
  <si>
    <t>标准水平比对评估、地方标准制修订技术服务、《云南省WTO/TBT简讯》等工作对社会层面产生的可持续影响</t>
  </si>
  <si>
    <t xml:space="preserve"> 起到较好的促进作用</t>
  </si>
  <si>
    <t xml:space="preserve"> 标准水平比对评估、地方标准制修订技术服务、《云南省WTO/TBT简讯》等工作对社会层面产生的可持续影响</t>
  </si>
  <si>
    <t>九是进一步发挥本院的公益性，通过对标准水平比对评估、地方标准制修订技术服务，对全省标准化水平提升产生可持续性影响。十是完成省知识产权局委托的《2020年度云南省知识产权统计年报》、《2020年度云南省重点产业知识产权分析报告》工作。</t>
  </si>
  <si>
    <t xml:space="preserve"> 通过标准化培训、技术服务和技术支持，加快构建具有云南特色、重点突出、结构合理、富有核心竞争力的现代产业地方标准体系，进一步建立健全覆盖高原特色农业、工业、服务业、生态文明、社会事业等领域的标准体系</t>
  </si>
  <si>
    <t xml:space="preserve"> 通过标准化培训、技术服务和技术支持，加快构建具有云南特色、重点突出、结构合理、富有核心竞争力的现代产业地方标准体系，进一步建立健全覆盖高原特色农业、工业、服务业、生态文明、社会事业等领域的标准体系，</t>
  </si>
  <si>
    <t xml:space="preserve"> 通过云南省标准化信息传递服务平台的有效运行，广泛收集、加工、整合我国国家标准、行业标准、地方标准和国际国外先进标准等信息资源，形成符合我省产业发展需求的标准信息资源库，主动、准确向全省企业、行业协会</t>
  </si>
  <si>
    <t>客户满意度</t>
  </si>
  <si>
    <t xml:space="preserve"> 根据对用户服务满意度调查，反映用户对我院标准化服务工作的满意程度。</t>
  </si>
  <si>
    <t xml:space="preserve">    预算05-3表</t>
  </si>
  <si>
    <t>10.项目支出绩效目标表（另文下达）</t>
  </si>
  <si>
    <t>预算06表</t>
  </si>
  <si>
    <t>11.政府性基金预算支出预算表</t>
  </si>
  <si>
    <t>单位名称：云南省市场监督管理局</t>
  </si>
  <si>
    <t>本年政府性基金预算支出</t>
  </si>
  <si>
    <t>预算07表</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</si>
  <si>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</si>
  <si>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</si>
  <si>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</si>
  <si>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</si>
  <si>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</si>
  <si>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</si>
  <si>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</si>
  <si>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</si>
  <si>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</si>
  <si>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</si>
  <si>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</si>
  <si>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会议桌</t>
  </si>
  <si>
    <t>A060201 钢木台、桌类</t>
  </si>
  <si>
    <t>复印纸</t>
  </si>
  <si>
    <t>A080299 其他印刷品</t>
  </si>
  <si>
    <t>宽带租赁</t>
  </si>
  <si>
    <t>C03010201 互联网接入服务</t>
  </si>
  <si>
    <t>印刷</t>
  </si>
  <si>
    <t>C08140199 其他印刷服务</t>
  </si>
  <si>
    <t>物业管理</t>
  </si>
  <si>
    <t>C1204 物业管理服务</t>
  </si>
  <si>
    <t>车辆维修和保养服务</t>
  </si>
  <si>
    <t>C050301 车辆维修和保养服务</t>
  </si>
  <si>
    <t>车辆加油服务</t>
  </si>
  <si>
    <t>C050302 车辆加油服务</t>
  </si>
  <si>
    <t>预算08表</t>
  </si>
  <si>
    <t>13.政府购买服务预算表</t>
  </si>
  <si>
    <t>政府购买服务项目</t>
  </si>
  <si>
    <t>政府购买服务指导性目录代码</t>
  </si>
  <si>
    <t>基本支出/项目支出</t>
  </si>
  <si>
    <t>所属服务类别</t>
  </si>
  <si>
    <t>所属服务领域</t>
  </si>
  <si>
    <t>购买内容简述</t>
  </si>
  <si>
    <t>预算09-1表</t>
  </si>
  <si>
    <t>14.省对下转移支付预算表</t>
  </si>
  <si>
    <r>
      <rPr>
        <sz val="11"/>
        <color rgb="FF000000"/>
        <rFont val="宋体"/>
        <charset val="1"/>
      </rPr>
      <t>单位名称：</t>
    </r>
    <r>
      <rPr>
        <sz val="11"/>
        <rFont val="宋体"/>
        <charset val="1"/>
      </rPr>
      <t>云南省标准化研究院</t>
    </r>
  </si>
  <si>
    <t>单位名称
（项目）</t>
  </si>
  <si>
    <t>地  区</t>
  </si>
  <si>
    <t>政府性基金</t>
  </si>
  <si>
    <t>昆明</t>
  </si>
  <si>
    <t>昭通</t>
  </si>
  <si>
    <t>曲靖</t>
  </si>
  <si>
    <t>玉溪</t>
  </si>
  <si>
    <t>红河</t>
  </si>
  <si>
    <t>文山</t>
  </si>
  <si>
    <t>普洱</t>
  </si>
  <si>
    <t>西双版纳</t>
  </si>
  <si>
    <t>楚雄</t>
  </si>
  <si>
    <t>大理</t>
  </si>
  <si>
    <t>保山</t>
  </si>
  <si>
    <t>德宏</t>
  </si>
  <si>
    <t>丽江</t>
  </si>
  <si>
    <t>怒江</t>
  </si>
  <si>
    <t>迪庆</t>
  </si>
  <si>
    <t>临沧</t>
  </si>
  <si>
    <t>宣威</t>
  </si>
  <si>
    <t>腾冲</t>
  </si>
  <si>
    <t>镇雄</t>
  </si>
  <si>
    <t>预算09-2表</t>
  </si>
  <si>
    <t>15.省对下转移支付绩效目标表</t>
  </si>
  <si>
    <t>一级
指标</t>
  </si>
  <si>
    <t>二级
指标</t>
  </si>
  <si>
    <t>三级
指标</t>
  </si>
  <si>
    <t>预算10表</t>
  </si>
  <si>
    <t>16.新增资产配置表</t>
  </si>
  <si>
    <t>单位名称</t>
  </si>
  <si>
    <t>资产类别</t>
  </si>
  <si>
    <t>资产分类代码.名称</t>
  </si>
  <si>
    <t>资产名称</t>
  </si>
  <si>
    <t>计量单位</t>
  </si>
  <si>
    <t>财政部门批复数（元）</t>
  </si>
  <si>
    <t>单价</t>
  </si>
  <si>
    <t>金额</t>
  </si>
  <si>
    <t>家具、用具、装具及动植物</t>
  </si>
  <si>
    <t>6019900 其他家具用具</t>
  </si>
  <si>
    <t>张</t>
  </si>
  <si>
    <t>合    计</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</si>
</sst>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
    <numFmt numFmtId="177" formatCode="#,##0.00_ "/>
  </numFmts>
  <fonts count="44">
    <font>
      <sz val="9"/>
      <name val="宋体"/>
      <charset val="134"/>
    </font>
    <font>
      <sz val="9"/>
      <name val="黑体"/>
      <charset val="1"/>
    </font>
    <font>
      <sz val="11"/>
      <name val="宋体"/>
      <charset val="1"/>
    </font>
    <font>
      <sz val="10"/>
      <name val="宋体"/>
      <charset val="1"/>
    </font>
    <font>
      <sz val="9"/>
      <name val="宋体"/>
      <charset val="1"/>
    </font>
    <font>
      <sz val="11"/>
      <color rgb="FF000000"/>
      <name val="宋体"/>
      <charset val="1"/>
    </font>
    <font>
      <sz val="18"/>
      <color rgb="FF000000"/>
      <name val="方正小标宋简体"/>
      <charset val="1"/>
    </font>
    <font>
      <sz val="11"/>
      <name val="黑体"/>
      <charset val="1"/>
    </font>
    <font>
      <sz val="11"/>
      <color rgb="FF000000"/>
      <name val="黑体"/>
      <charset val="1"/>
    </font>
    <font>
      <sz val="10"/>
      <color rgb="FF000000"/>
      <name val="宋体"/>
      <charset val="1"/>
    </font>
    <font>
      <sz val="9"/>
      <color rgb="FF000000"/>
      <name val="宋体"/>
      <charset val="1"/>
    </font>
    <font>
      <sz val="10"/>
      <color rgb="FFFFFFFF"/>
      <name val="宋体"/>
      <charset val="1"/>
    </font>
    <font>
      <sz val="11"/>
      <color rgb="FFFFFFFF"/>
      <name val="宋体"/>
      <charset val="1"/>
    </font>
    <font>
      <sz val="12"/>
      <name val="宋体"/>
      <charset val="1"/>
    </font>
    <font>
      <sz val="18"/>
      <name val="方正小标宋简体"/>
      <charset val="1"/>
    </font>
    <font>
      <sz val="10"/>
      <name val="黑体"/>
      <charset val="1"/>
    </font>
    <font>
      <b/>
      <sz val="11"/>
      <name val="宋体"/>
      <charset val="1"/>
    </font>
    <font>
      <b/>
      <sz val="11"/>
      <color rgb="FF000000"/>
      <name val="宋体"/>
      <charset val="1"/>
    </font>
    <font>
      <b/>
      <sz val="9"/>
      <color rgb="FF000000"/>
      <name val="宋体"/>
      <charset val="1"/>
    </font>
    <font>
      <sz val="10"/>
      <color rgb="FF000000"/>
      <name val="黑体"/>
      <charset val="1"/>
    </font>
    <font>
      <sz val="9"/>
      <color rgb="FF000000"/>
      <name val="黑体"/>
      <charset val="1"/>
    </font>
    <font>
      <sz val="8"/>
      <color rgb="FF000000"/>
      <name val="宋体"/>
      <charset val="1"/>
    </font>
    <font>
      <sz val="8"/>
      <name val="宋体"/>
      <charset val="1"/>
    </font>
    <font>
      <sz val="12"/>
      <color rgb="FF000000"/>
      <name val="黑体"/>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8" fillId="0" borderId="0" applyFont="0" applyFill="0" applyBorder="0" applyAlignment="0" applyProtection="0">
      <alignment vertical="center"/>
    </xf>
    <xf numFmtId="0" fontId="24" fillId="25" borderId="0" applyNumberFormat="0" applyBorder="0" applyAlignment="0" applyProtection="0">
      <alignment vertical="center"/>
    </xf>
    <xf numFmtId="0" fontId="40" fillId="22" borderId="21"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4" fillId="5" borderId="0" applyNumberFormat="0" applyBorder="0" applyAlignment="0" applyProtection="0">
      <alignment vertical="center"/>
    </xf>
    <xf numFmtId="0" fontId="32" fillId="9" borderId="0" applyNumberFormat="0" applyBorder="0" applyAlignment="0" applyProtection="0">
      <alignment vertical="center"/>
    </xf>
    <xf numFmtId="43" fontId="28" fillId="0" borderId="0" applyFont="0" applyFill="0" applyBorder="0" applyAlignment="0" applyProtection="0">
      <alignment vertical="center"/>
    </xf>
    <xf numFmtId="0" fontId="33" fillId="28" borderId="0" applyNumberFormat="0" applyBorder="0" applyAlignment="0" applyProtection="0">
      <alignment vertical="center"/>
    </xf>
    <xf numFmtId="0" fontId="38" fillId="0" borderId="0" applyNumberFormat="0" applyFill="0" applyBorder="0" applyAlignment="0" applyProtection="0">
      <alignment vertical="center"/>
    </xf>
    <xf numFmtId="9" fontId="28" fillId="0" borderId="0" applyFont="0" applyFill="0" applyBorder="0" applyAlignment="0" applyProtection="0">
      <alignment vertical="center"/>
    </xf>
    <xf numFmtId="0" fontId="31" fillId="0" borderId="0" applyNumberFormat="0" applyFill="0" applyBorder="0" applyAlignment="0" applyProtection="0">
      <alignment vertical="center"/>
    </xf>
    <xf numFmtId="0" fontId="28" fillId="14" borderId="18" applyNumberFormat="0" applyFont="0" applyAlignment="0" applyProtection="0">
      <alignment vertical="center"/>
    </xf>
    <xf numFmtId="0" fontId="33" fillId="21"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16" applyNumberFormat="0" applyFill="0" applyAlignment="0" applyProtection="0">
      <alignment vertical="center"/>
    </xf>
    <xf numFmtId="0" fontId="26" fillId="0" borderId="16" applyNumberFormat="0" applyFill="0" applyAlignment="0" applyProtection="0">
      <alignment vertical="center"/>
    </xf>
    <xf numFmtId="0" fontId="33" fillId="27" borderId="0" applyNumberFormat="0" applyBorder="0" applyAlignment="0" applyProtection="0">
      <alignment vertical="center"/>
    </xf>
    <xf numFmtId="0" fontId="30" fillId="0" borderId="20" applyNumberFormat="0" applyFill="0" applyAlignment="0" applyProtection="0">
      <alignment vertical="center"/>
    </xf>
    <xf numFmtId="0" fontId="33" fillId="20" borderId="0" applyNumberFormat="0" applyBorder="0" applyAlignment="0" applyProtection="0">
      <alignment vertical="center"/>
    </xf>
    <xf numFmtId="0" fontId="34" fillId="13" borderId="17" applyNumberFormat="0" applyAlignment="0" applyProtection="0">
      <alignment vertical="center"/>
    </xf>
    <xf numFmtId="0" fontId="41" fillId="13" borderId="21" applyNumberFormat="0" applyAlignment="0" applyProtection="0">
      <alignment vertical="center"/>
    </xf>
    <xf numFmtId="0" fontId="25" fillId="4" borderId="15" applyNumberFormat="0" applyAlignment="0" applyProtection="0">
      <alignment vertical="center"/>
    </xf>
    <xf numFmtId="0" fontId="24" fillId="32" borderId="0" applyNumberFormat="0" applyBorder="0" applyAlignment="0" applyProtection="0">
      <alignment vertical="center"/>
    </xf>
    <xf numFmtId="0" fontId="33" fillId="17" borderId="0" applyNumberFormat="0" applyBorder="0" applyAlignment="0" applyProtection="0">
      <alignment vertical="center"/>
    </xf>
    <xf numFmtId="0" fontId="42" fillId="0" borderId="22" applyNumberFormat="0" applyFill="0" applyAlignment="0" applyProtection="0">
      <alignment vertical="center"/>
    </xf>
    <xf numFmtId="0" fontId="36" fillId="0" borderId="19" applyNumberFormat="0" applyFill="0" applyAlignment="0" applyProtection="0">
      <alignment vertical="center"/>
    </xf>
    <xf numFmtId="0" fontId="43" fillId="31" borderId="0" applyNumberFormat="0" applyBorder="0" applyAlignment="0" applyProtection="0">
      <alignment vertical="center"/>
    </xf>
    <xf numFmtId="0" fontId="39" fillId="19" borderId="0" applyNumberFormat="0" applyBorder="0" applyAlignment="0" applyProtection="0">
      <alignment vertical="center"/>
    </xf>
    <xf numFmtId="0" fontId="24" fillId="24" borderId="0" applyNumberFormat="0" applyBorder="0" applyAlignment="0" applyProtection="0">
      <alignment vertical="center"/>
    </xf>
    <xf numFmtId="0" fontId="33" fillId="12" borderId="0" applyNumberFormat="0" applyBorder="0" applyAlignment="0" applyProtection="0">
      <alignment vertical="center"/>
    </xf>
    <xf numFmtId="0" fontId="24" fillId="23" borderId="0" applyNumberFormat="0" applyBorder="0" applyAlignment="0" applyProtection="0">
      <alignment vertical="center"/>
    </xf>
    <xf numFmtId="0" fontId="24" fillId="3"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33" fillId="11" borderId="0" applyNumberFormat="0" applyBorder="0" applyAlignment="0" applyProtection="0">
      <alignment vertical="center"/>
    </xf>
    <xf numFmtId="0" fontId="33" fillId="16" borderId="0" applyNumberFormat="0" applyBorder="0" applyAlignment="0" applyProtection="0">
      <alignment vertical="center"/>
    </xf>
    <xf numFmtId="0" fontId="24" fillId="29" borderId="0" applyNumberFormat="0" applyBorder="0" applyAlignment="0" applyProtection="0">
      <alignment vertical="center"/>
    </xf>
    <xf numFmtId="0" fontId="24" fillId="7" borderId="0" applyNumberFormat="0" applyBorder="0" applyAlignment="0" applyProtection="0">
      <alignment vertical="center"/>
    </xf>
    <xf numFmtId="0" fontId="33" fillId="10" borderId="0" applyNumberFormat="0" applyBorder="0" applyAlignment="0" applyProtection="0">
      <alignment vertical="center"/>
    </xf>
    <xf numFmtId="0" fontId="24" fillId="2" borderId="0" applyNumberFormat="0" applyBorder="0" applyAlignment="0" applyProtection="0">
      <alignment vertical="center"/>
    </xf>
    <xf numFmtId="0" fontId="33" fillId="26" borderId="0" applyNumberFormat="0" applyBorder="0" applyAlignment="0" applyProtection="0">
      <alignment vertical="center"/>
    </xf>
    <xf numFmtId="0" fontId="33" fillId="15" borderId="0" applyNumberFormat="0" applyBorder="0" applyAlignment="0" applyProtection="0">
      <alignment vertical="center"/>
    </xf>
    <xf numFmtId="0" fontId="24" fillId="6" borderId="0" applyNumberFormat="0" applyBorder="0" applyAlignment="0" applyProtection="0">
      <alignment vertical="center"/>
    </xf>
    <xf numFmtId="0" fontId="33" fillId="18" borderId="0" applyNumberFormat="0" applyBorder="0" applyAlignment="0" applyProtection="0">
      <alignment vertical="center"/>
    </xf>
    <xf numFmtId="0" fontId="0" fillId="0" borderId="0">
      <alignment vertical="top"/>
      <protection locked="0"/>
    </xf>
  </cellStyleXfs>
  <cellXfs count="288">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top"/>
      <protection locked="0"/>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center"/>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vertical="top"/>
      <protection locked="0"/>
    </xf>
    <xf numFmtId="0" fontId="5" fillId="0" borderId="0" xfId="49" applyFont="1" applyFill="1" applyAlignment="1" applyProtection="1">
      <alignment horizontal="right" vertical="center"/>
    </xf>
    <xf numFmtId="0" fontId="6" fillId="0" borderId="0" xfId="49" applyFont="1" applyFill="1" applyBorder="1" applyAlignment="1" applyProtection="1">
      <alignment horizontal="center" vertical="center" wrapText="1"/>
    </xf>
    <xf numFmtId="0" fontId="6" fillId="0" borderId="0" xfId="49" applyFont="1" applyFill="1" applyBorder="1" applyAlignment="1" applyProtection="1">
      <alignment horizontal="center" vertical="center"/>
    </xf>
    <xf numFmtId="0" fontId="5" fillId="0" borderId="0" xfId="49" applyFont="1" applyFill="1" applyBorder="1" applyAlignment="1" applyProtection="1">
      <alignment horizontal="left" vertical="center"/>
    </xf>
    <xf numFmtId="0" fontId="2"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7" fillId="0" borderId="1"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wrapText="1"/>
    </xf>
    <xf numFmtId="0" fontId="8" fillId="0" borderId="3"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wrapText="1"/>
    </xf>
    <xf numFmtId="0" fontId="9" fillId="0" borderId="6" xfId="49" applyFont="1" applyFill="1" applyBorder="1" applyAlignment="1" applyProtection="1">
      <alignment vertical="center" wrapText="1"/>
    </xf>
    <xf numFmtId="0" fontId="9" fillId="0" borderId="6" xfId="49" applyFont="1" applyFill="1" applyBorder="1" applyAlignment="1" applyProtection="1">
      <alignment horizontal="center" vertical="center" wrapText="1"/>
    </xf>
    <xf numFmtId="4" fontId="9" fillId="0" borderId="6" xfId="49" applyNumberFormat="1" applyFont="1" applyFill="1" applyBorder="1" applyAlignment="1" applyProtection="1">
      <alignment horizontal="righ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6"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protection locked="0"/>
    </xf>
    <xf numFmtId="0" fontId="3" fillId="0" borderId="0" xfId="49" applyFont="1" applyFill="1" applyBorder="1" applyAlignment="1" applyProtection="1">
      <alignment vertical="center"/>
      <protection locked="0"/>
    </xf>
    <xf numFmtId="0" fontId="3" fillId="0" borderId="0" xfId="49" applyFont="1" applyFill="1" applyBorder="1" applyAlignment="1" applyProtection="1">
      <alignment vertical="top"/>
      <protection locked="0"/>
    </xf>
    <xf numFmtId="0" fontId="8" fillId="0" borderId="7" xfId="49" applyFont="1" applyFill="1" applyBorder="1" applyAlignment="1" applyProtection="1">
      <alignment horizontal="center" vertical="center" wrapText="1"/>
    </xf>
    <xf numFmtId="0" fontId="8"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wrapText="1"/>
      <protection locked="0"/>
    </xf>
    <xf numFmtId="0" fontId="5" fillId="0" borderId="7"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protection locked="0"/>
    </xf>
    <xf numFmtId="0" fontId="10"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wrapText="1"/>
      <protection locked="0"/>
    </xf>
    <xf numFmtId="0" fontId="10" fillId="0" borderId="7" xfId="49" applyFont="1" applyFill="1" applyBorder="1" applyAlignment="1" applyProtection="1">
      <alignment horizontal="left" vertical="center" wrapText="1"/>
    </xf>
    <xf numFmtId="0" fontId="3" fillId="0" borderId="7" xfId="49" applyFont="1" applyFill="1" applyBorder="1" applyAlignment="1" applyProtection="1">
      <alignment vertical="center"/>
    </xf>
    <xf numFmtId="0" fontId="4" fillId="0" borderId="7" xfId="49" applyFont="1" applyFill="1" applyBorder="1" applyAlignment="1" applyProtection="1">
      <alignment vertical="top"/>
      <protection locked="0"/>
    </xf>
    <xf numFmtId="0" fontId="5"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right" vertical="center"/>
    </xf>
    <xf numFmtId="0" fontId="3" fillId="0" borderId="0" xfId="49" applyFont="1" applyFill="1" applyBorder="1" applyAlignment="1" applyProtection="1"/>
    <xf numFmtId="0" fontId="9" fillId="0" borderId="0" xfId="49" applyFont="1" applyFill="1" applyBorder="1" applyAlignment="1" applyProtection="1"/>
    <xf numFmtId="0" fontId="9" fillId="0" borderId="0" xfId="49"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5" fillId="0" borderId="0" xfId="49" applyFont="1" applyFill="1" applyBorder="1" applyAlignment="1" applyProtection="1">
      <alignment wrapText="1"/>
    </xf>
    <xf numFmtId="0" fontId="5" fillId="0" borderId="0" xfId="49" applyFont="1" applyFill="1" applyBorder="1" applyAlignment="1" applyProtection="1">
      <alignment horizontal="right" wrapText="1"/>
    </xf>
    <xf numFmtId="0" fontId="2" fillId="0" borderId="0" xfId="49" applyFont="1" applyFill="1" applyBorder="1" applyAlignment="1" applyProtection="1">
      <alignment wrapText="1"/>
    </xf>
    <xf numFmtId="0" fontId="8" fillId="0" borderId="7" xfId="49" applyFont="1" applyFill="1" applyBorder="1" applyAlignment="1" applyProtection="1">
      <alignment horizontal="center" vertical="center"/>
    </xf>
    <xf numFmtId="0" fontId="5" fillId="0" borderId="7"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4" fontId="10" fillId="0" borderId="7" xfId="49" applyNumberFormat="1"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10" fillId="0" borderId="7" xfId="49" applyFont="1" applyFill="1" applyBorder="1" applyAlignment="1" applyProtection="1">
      <alignment vertical="center" wrapText="1"/>
    </xf>
    <xf numFmtId="0" fontId="5" fillId="0" borderId="0" xfId="49" applyFont="1" applyFill="1" applyAlignment="1" applyProtection="1">
      <alignment horizontal="right" vertical="center"/>
      <protection locked="0"/>
    </xf>
    <xf numFmtId="0" fontId="9" fillId="0" borderId="0" xfId="49" applyFont="1" applyFill="1" applyBorder="1" applyAlignment="1" applyProtection="1">
      <alignment wrapText="1"/>
    </xf>
    <xf numFmtId="0" fontId="9" fillId="0" borderId="0" xfId="49" applyFont="1" applyFill="1" applyBorder="1" applyAlignment="1" applyProtection="1">
      <protection locked="0"/>
    </xf>
    <xf numFmtId="0" fontId="2" fillId="0" borderId="0" xfId="49" applyFont="1" applyFill="1" applyAlignment="1" applyProtection="1">
      <alignment horizontal="left" vertical="center" wrapText="1"/>
    </xf>
    <xf numFmtId="0" fontId="5" fillId="0" borderId="0" xfId="49" applyFont="1" applyFill="1" applyBorder="1" applyAlignment="1" applyProtection="1">
      <protection locked="0"/>
    </xf>
    <xf numFmtId="0" fontId="7" fillId="0" borderId="7" xfId="49" applyFont="1" applyFill="1" applyBorder="1" applyAlignment="1" applyProtection="1">
      <alignment horizontal="center" vertical="center" wrapText="1"/>
      <protection locked="0"/>
    </xf>
    <xf numFmtId="0" fontId="5" fillId="0" borderId="7" xfId="49" applyFont="1" applyFill="1" applyBorder="1" applyAlignment="1" applyProtection="1">
      <alignment horizontal="center" vertical="center" wrapText="1"/>
      <protection locked="0"/>
    </xf>
    <xf numFmtId="4" fontId="10" fillId="0" borderId="7" xfId="49" applyNumberFormat="1" applyFont="1" applyFill="1" applyBorder="1" applyAlignment="1" applyProtection="1">
      <alignment horizontal="right" vertical="center" shrinkToFit="1"/>
    </xf>
    <xf numFmtId="0" fontId="10" fillId="0" borderId="7" xfId="49" applyFont="1" applyFill="1" applyBorder="1" applyAlignment="1" applyProtection="1">
      <alignment horizontal="center" vertical="center"/>
    </xf>
    <xf numFmtId="0" fontId="10" fillId="0" borderId="7" xfId="49" applyFont="1" applyFill="1" applyBorder="1" applyAlignment="1" applyProtection="1">
      <alignment horizontal="left" vertical="center"/>
    </xf>
    <xf numFmtId="0" fontId="10" fillId="0" borderId="7" xfId="49" applyFont="1" applyFill="1" applyBorder="1" applyAlignment="1" applyProtection="1">
      <alignment horizontal="right" vertical="center"/>
      <protection locked="0"/>
    </xf>
    <xf numFmtId="4" fontId="10" fillId="0" borderId="7" xfId="49" applyNumberFormat="1" applyFont="1" applyFill="1" applyBorder="1" applyAlignment="1" applyProtection="1">
      <alignment horizontal="right" vertical="center" shrinkToFit="1"/>
      <protection locked="0"/>
    </xf>
    <xf numFmtId="0" fontId="9" fillId="0" borderId="0" xfId="49" applyFont="1" applyFill="1" applyBorder="1" applyAlignment="1" applyProtection="1">
      <alignment wrapText="1"/>
      <protection locked="0"/>
    </xf>
    <xf numFmtId="0" fontId="6"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wrapText="1"/>
      <protection locked="0"/>
    </xf>
    <xf numFmtId="0" fontId="3" fillId="0" borderId="7" xfId="49" applyFont="1" applyFill="1" applyBorder="1" applyAlignment="1" applyProtection="1">
      <alignment shrinkToFit="1"/>
    </xf>
    <xf numFmtId="0" fontId="10" fillId="0" borderId="7" xfId="49" applyFont="1" applyFill="1" applyBorder="1" applyAlignment="1" applyProtection="1">
      <alignment horizontal="right" vertical="center" shrinkToFit="1"/>
      <protection locked="0"/>
    </xf>
    <xf numFmtId="0" fontId="4" fillId="0" borderId="0" xfId="49" applyFont="1" applyFill="1" applyBorder="1" applyAlignment="1" applyProtection="1">
      <alignment vertical="top" wrapText="1"/>
      <protection locked="0"/>
    </xf>
    <xf numFmtId="0" fontId="3" fillId="0" borderId="0" xfId="49" applyFont="1" applyFill="1" applyBorder="1" applyAlignment="1" applyProtection="1">
      <alignment wrapText="1"/>
    </xf>
    <xf numFmtId="0" fontId="5" fillId="0" borderId="0" xfId="49" applyFont="1" applyFill="1" applyAlignment="1" applyProtection="1">
      <alignment horizontal="right" vertical="center" wrapText="1"/>
    </xf>
    <xf numFmtId="0" fontId="7"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vertical="top" shrinkToFit="1"/>
      <protection locked="0"/>
    </xf>
    <xf numFmtId="0" fontId="3" fillId="0" borderId="0" xfId="49" applyFont="1" applyFill="1" applyBorder="1" applyAlignment="1" applyProtection="1">
      <alignment horizontal="center"/>
    </xf>
    <xf numFmtId="0" fontId="9" fillId="0" borderId="0" xfId="49" applyFont="1" applyFill="1" applyBorder="1" applyAlignment="1" applyProtection="1">
      <alignment horizontal="center"/>
    </xf>
    <xf numFmtId="0" fontId="2" fillId="0" borderId="0" xfId="49" applyFont="1" applyFill="1" applyBorder="1" applyAlignment="1" applyProtection="1">
      <alignment horizontal="left" vertical="center"/>
    </xf>
    <xf numFmtId="0" fontId="2" fillId="0" borderId="0" xfId="49" applyFont="1" applyFill="1" applyBorder="1" applyAlignment="1" applyProtection="1">
      <alignment horizontal="center" vertical="center"/>
    </xf>
    <xf numFmtId="0" fontId="5" fillId="0" borderId="0" xfId="49" applyFont="1" applyFill="1" applyBorder="1" applyAlignment="1" applyProtection="1"/>
    <xf numFmtId="0" fontId="8" fillId="0" borderId="1" xfId="49" applyFont="1" applyFill="1" applyBorder="1" applyAlignment="1" applyProtection="1">
      <alignment horizontal="center" vertical="center" wrapText="1"/>
    </xf>
    <xf numFmtId="0" fontId="8" fillId="0" borderId="8" xfId="49" applyFont="1" applyFill="1" applyBorder="1" applyAlignment="1" applyProtection="1">
      <alignment horizontal="center" vertical="center" wrapText="1"/>
    </xf>
    <xf numFmtId="0" fontId="8" fillId="0" borderId="9"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wrapText="1"/>
    </xf>
    <xf numFmtId="0" fontId="5" fillId="0" borderId="5"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5" fillId="0" borderId="12" xfId="49" applyFont="1" applyFill="1" applyBorder="1" applyAlignment="1" applyProtection="1">
      <alignment horizontal="center" vertical="center"/>
      <protection locked="0"/>
    </xf>
    <xf numFmtId="0" fontId="10" fillId="0" borderId="5" xfId="49" applyFont="1" applyFill="1" applyBorder="1" applyAlignment="1" applyProtection="1">
      <alignment horizontal="left" vertical="center" wrapText="1"/>
    </xf>
    <xf numFmtId="0" fontId="10" fillId="0" borderId="12" xfId="49" applyFont="1" applyFill="1" applyBorder="1" applyAlignment="1" applyProtection="1">
      <alignment horizontal="left" vertical="center" wrapText="1"/>
    </xf>
    <xf numFmtId="0" fontId="10" fillId="0" borderId="12" xfId="49" applyFont="1" applyFill="1" applyBorder="1" applyAlignment="1" applyProtection="1">
      <alignment horizontal="center" vertical="center" wrapText="1"/>
    </xf>
    <xf numFmtId="3" fontId="10" fillId="0" borderId="12" xfId="49" applyNumberFormat="1" applyFont="1" applyFill="1" applyBorder="1" applyAlignment="1" applyProtection="1">
      <alignment horizontal="center" vertical="center"/>
    </xf>
    <xf numFmtId="4" fontId="10" fillId="0" borderId="12" xfId="49" applyNumberFormat="1" applyFont="1" applyFill="1" applyBorder="1" applyAlignment="1" applyProtection="1">
      <alignment horizontal="right" vertical="center"/>
    </xf>
    <xf numFmtId="0" fontId="5" fillId="0" borderId="13" xfId="49" applyFont="1" applyFill="1" applyBorder="1" applyAlignment="1" applyProtection="1">
      <alignment horizontal="center" vertical="center"/>
    </xf>
    <xf numFmtId="0" fontId="5" fillId="0" borderId="11" xfId="49" applyFont="1" applyFill="1" applyBorder="1" applyAlignment="1" applyProtection="1">
      <alignment horizontal="left" vertical="center"/>
    </xf>
    <xf numFmtId="0" fontId="5" fillId="0" borderId="11" xfId="49" applyFont="1" applyFill="1" applyBorder="1" applyAlignment="1" applyProtection="1">
      <alignment horizontal="center" vertical="center"/>
    </xf>
    <xf numFmtId="4" fontId="10" fillId="0" borderId="12" xfId="49" applyNumberFormat="1" applyFont="1" applyFill="1" applyBorder="1" applyAlignment="1" applyProtection="1">
      <alignment horizontal="right" vertical="center"/>
      <protection locked="0"/>
    </xf>
    <xf numFmtId="0" fontId="8" fillId="0" borderId="3" xfId="49" applyFont="1" applyFill="1" applyBorder="1" applyAlignment="1" applyProtection="1">
      <alignment horizontal="center" vertical="center" wrapText="1"/>
      <protection locked="0"/>
    </xf>
    <xf numFmtId="0" fontId="7" fillId="0" borderId="10" xfId="49" applyFont="1" applyFill="1" applyBorder="1" applyAlignment="1" applyProtection="1">
      <alignment horizontal="center" vertical="center" wrapText="1"/>
      <protection locked="0"/>
    </xf>
    <xf numFmtId="0" fontId="8" fillId="0" borderId="12"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protection locked="0"/>
    </xf>
    <xf numFmtId="0" fontId="7" fillId="0" borderId="11" xfId="49" applyFont="1" applyFill="1" applyBorder="1" applyAlignment="1" applyProtection="1">
      <alignment horizontal="center" vertical="center"/>
      <protection locked="0"/>
    </xf>
    <xf numFmtId="0" fontId="7" fillId="0" borderId="11"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wrapText="1"/>
      <protection locked="0"/>
    </xf>
    <xf numFmtId="4" fontId="10" fillId="0" borderId="6" xfId="49" applyNumberFormat="1" applyFont="1" applyFill="1" applyBorder="1" applyAlignment="1" applyProtection="1">
      <alignment horizontal="right" vertical="center"/>
      <protection locked="0"/>
    </xf>
    <xf numFmtId="0" fontId="3" fillId="0" borderId="6" xfId="49" applyFont="1" applyFill="1" applyBorder="1" applyAlignment="1" applyProtection="1"/>
    <xf numFmtId="49" fontId="3" fillId="0" borderId="0" xfId="49" applyNumberFormat="1" applyFont="1" applyFill="1" applyBorder="1" applyAlignment="1" applyProtection="1">
      <alignment horizontal="center" vertical="center"/>
    </xf>
    <xf numFmtId="49" fontId="11" fillId="0" borderId="0" xfId="49" applyNumberFormat="1" applyFont="1" applyFill="1" applyBorder="1" applyAlignment="1" applyProtection="1">
      <alignment horizontal="center" vertical="center"/>
    </xf>
    <xf numFmtId="0" fontId="11" fillId="0" borderId="0" xfId="49" applyFont="1" applyFill="1" applyBorder="1" applyAlignment="1" applyProtection="1">
      <alignment horizontal="center" vertical="center"/>
    </xf>
    <xf numFmtId="0" fontId="9" fillId="0" borderId="0" xfId="49" applyFont="1" applyFill="1" applyBorder="1" applyAlignment="1" applyProtection="1">
      <alignment horizontal="center" vertical="center"/>
    </xf>
    <xf numFmtId="0" fontId="5" fillId="0" borderId="0" xfId="49" applyFont="1" applyFill="1" applyBorder="1" applyAlignment="1" applyProtection="1">
      <alignment horizontal="right" vertical="center"/>
    </xf>
    <xf numFmtId="0" fontId="5" fillId="0" borderId="0" xfId="49" applyFont="1" applyFill="1" applyBorder="1" applyAlignment="1" applyProtection="1">
      <alignment vertical="center"/>
      <protection locked="0"/>
    </xf>
    <xf numFmtId="0" fontId="12" fillId="0" borderId="0" xfId="49" applyFont="1" applyFill="1" applyBorder="1" applyAlignment="1" applyProtection="1">
      <alignment vertical="center"/>
    </xf>
    <xf numFmtId="0" fontId="5" fillId="0" borderId="0" xfId="49" applyFont="1" applyFill="1" applyBorder="1" applyAlignment="1" applyProtection="1">
      <alignment vertical="center"/>
    </xf>
    <xf numFmtId="49" fontId="5" fillId="0" borderId="1" xfId="49" applyNumberFormat="1"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49" fontId="5" fillId="0" borderId="9" xfId="49" applyNumberFormat="1" applyFont="1" applyFill="1" applyBorder="1" applyAlignment="1" applyProtection="1">
      <alignment horizontal="center" vertical="center" wrapText="1"/>
    </xf>
    <xf numFmtId="0" fontId="5" fillId="0" borderId="9" xfId="49" applyFont="1" applyFill="1" applyBorder="1" applyAlignment="1" applyProtection="1">
      <alignment horizontal="center" vertical="center"/>
    </xf>
    <xf numFmtId="49" fontId="5" fillId="0" borderId="6" xfId="49" applyNumberFormat="1" applyFont="1" applyFill="1" applyBorder="1" applyAlignment="1" applyProtection="1">
      <alignment horizontal="center" vertical="center"/>
    </xf>
    <xf numFmtId="0" fontId="5" fillId="0" borderId="6" xfId="49" applyFont="1" applyFill="1" applyBorder="1" applyAlignment="1" applyProtection="1">
      <alignment horizontal="center" vertical="center"/>
    </xf>
    <xf numFmtId="0" fontId="10" fillId="0" borderId="6" xfId="49" applyFont="1" applyFill="1" applyBorder="1" applyAlignment="1" applyProtection="1">
      <alignment horizontal="center" vertical="center" wrapText="1"/>
    </xf>
    <xf numFmtId="176" fontId="10" fillId="0" borderId="6" xfId="49" applyNumberFormat="1" applyFont="1" applyFill="1" applyBorder="1" applyAlignment="1" applyProtection="1">
      <alignment horizontal="center" vertical="center"/>
    </xf>
    <xf numFmtId="176" fontId="10" fillId="0" borderId="6" xfId="49" applyNumberFormat="1" applyFont="1" applyFill="1" applyBorder="1" applyAlignment="1" applyProtection="1">
      <alignment horizontal="center" vertical="center" wrapText="1"/>
    </xf>
    <xf numFmtId="0" fontId="3" fillId="0" borderId="2" xfId="49" applyFont="1" applyFill="1" applyBorder="1" applyAlignment="1" applyProtection="1">
      <alignment horizontal="center" vertical="center"/>
    </xf>
    <xf numFmtId="0" fontId="3" fillId="0" borderId="4" xfId="49" applyFont="1" applyFill="1" applyBorder="1" applyAlignment="1" applyProtection="1">
      <alignment horizontal="center" vertical="center"/>
    </xf>
    <xf numFmtId="0" fontId="7" fillId="0" borderId="0" xfId="49" applyFont="1" applyFill="1" applyBorder="1" applyAlignment="1" applyProtection="1">
      <alignment vertical="top"/>
      <protection locked="0"/>
    </xf>
    <xf numFmtId="0" fontId="2"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vertical="center"/>
      <protection locked="0"/>
    </xf>
    <xf numFmtId="0" fontId="8" fillId="0" borderId="6"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protection locked="0"/>
    </xf>
    <xf numFmtId="0" fontId="9" fillId="0" borderId="1" xfId="49" applyFont="1" applyFill="1" applyBorder="1" applyAlignment="1" applyProtection="1">
      <alignment horizontal="left" vertical="center" wrapText="1"/>
      <protection locked="0"/>
    </xf>
    <xf numFmtId="0" fontId="9" fillId="0" borderId="1" xfId="49" applyFont="1" applyFill="1" applyBorder="1" applyAlignment="1" applyProtection="1">
      <alignment horizontal="left" vertical="center"/>
      <protection locked="0"/>
    </xf>
    <xf numFmtId="0" fontId="3" fillId="0" borderId="6"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left" vertical="center" wrapText="1"/>
    </xf>
    <xf numFmtId="0" fontId="3" fillId="0" borderId="6" xfId="49" applyFont="1" applyFill="1" applyBorder="1" applyAlignment="1" applyProtection="1">
      <alignment horizontal="left" vertical="center" wrapText="1"/>
      <protection locked="0"/>
    </xf>
    <xf numFmtId="0" fontId="3" fillId="0" borderId="9" xfId="49" applyFont="1" applyFill="1" applyBorder="1" applyAlignment="1" applyProtection="1">
      <alignment vertical="center"/>
    </xf>
    <xf numFmtId="0" fontId="3" fillId="0" borderId="9" xfId="49" applyFont="1" applyFill="1" applyBorder="1" applyAlignment="1" applyProtection="1">
      <alignment vertical="top"/>
      <protection locked="0"/>
    </xf>
    <xf numFmtId="0" fontId="3" fillId="0" borderId="5" xfId="49" applyFont="1" applyFill="1" applyBorder="1" applyAlignment="1" applyProtection="1">
      <alignment vertical="center"/>
    </xf>
    <xf numFmtId="0" fontId="3" fillId="0" borderId="5" xfId="49" applyFont="1" applyFill="1" applyBorder="1" applyAlignment="1" applyProtection="1">
      <alignment vertical="top"/>
      <protection locked="0"/>
    </xf>
    <xf numFmtId="0" fontId="7" fillId="0" borderId="0" xfId="49" applyFont="1" applyFill="1" applyBorder="1" applyAlignment="1" applyProtection="1">
      <alignment vertical="center"/>
      <protection locked="0"/>
    </xf>
    <xf numFmtId="0" fontId="3" fillId="0" borderId="0" xfId="49" applyFont="1" applyFill="1" applyBorder="1" applyAlignment="1" applyProtection="1">
      <alignment vertical="center" wrapText="1"/>
    </xf>
    <xf numFmtId="0" fontId="4" fillId="0" borderId="0" xfId="49" applyFont="1" applyFill="1" applyBorder="1" applyAlignment="1" applyProtection="1">
      <alignment vertical="center" wrapText="1"/>
      <protection locked="0"/>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wrapText="1"/>
      <protection locked="0"/>
    </xf>
    <xf numFmtId="0" fontId="4" fillId="0" borderId="0" xfId="49" applyFont="1" applyFill="1" applyBorder="1" applyAlignment="1" applyProtection="1">
      <alignment vertical="center"/>
      <protection locked="0"/>
    </xf>
    <xf numFmtId="0" fontId="2" fillId="0" borderId="0" xfId="49" applyFont="1" applyFill="1" applyBorder="1" applyAlignment="1" applyProtection="1">
      <alignment horizontal="left" vertical="center" wrapText="1"/>
      <protection locked="0"/>
    </xf>
    <xf numFmtId="0" fontId="2" fillId="0" borderId="0" xfId="49" applyFont="1" applyFill="1" applyBorder="1" applyAlignment="1" applyProtection="1">
      <alignment vertical="center" wrapText="1"/>
      <protection locked="0"/>
    </xf>
    <xf numFmtId="0" fontId="2" fillId="0" borderId="0" xfId="49" applyFont="1" applyFill="1" applyBorder="1" applyAlignment="1" applyProtection="1">
      <alignment vertical="center" wrapText="1"/>
    </xf>
    <xf numFmtId="0" fontId="2" fillId="0" borderId="0" xfId="49" applyFont="1" applyFill="1" applyBorder="1" applyAlignment="1" applyProtection="1">
      <alignment horizontal="center" vertical="center" wrapText="1"/>
    </xf>
    <xf numFmtId="0" fontId="2" fillId="0" borderId="0" xfId="49" applyFont="1" applyFill="1" applyBorder="1" applyAlignment="1" applyProtection="1">
      <alignment horizontal="center" vertical="center" wrapText="1"/>
      <protection locked="0"/>
    </xf>
    <xf numFmtId="0" fontId="9" fillId="0"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9"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center" vertical="center" wrapText="1"/>
      <protection locked="0"/>
    </xf>
    <xf numFmtId="0" fontId="9" fillId="0" borderId="7" xfId="49" applyFont="1" applyFill="1" applyBorder="1" applyAlignment="1" applyProtection="1">
      <alignment horizontal="left" vertical="center" wrapText="1"/>
    </xf>
    <xf numFmtId="0" fontId="9" fillId="0" borderId="7" xfId="49" applyFont="1" applyFill="1" applyBorder="1" applyAlignment="1" applyProtection="1">
      <alignment horizontal="center" vertical="center" wrapText="1"/>
    </xf>
    <xf numFmtId="0" fontId="3" fillId="0" borderId="7" xfId="49" applyFont="1" applyFill="1" applyBorder="1" applyAlignment="1" applyProtection="1">
      <alignment vertical="center" wrapText="1"/>
    </xf>
    <xf numFmtId="0" fontId="3" fillId="0" borderId="7" xfId="49" applyFont="1" applyFill="1" applyBorder="1" applyAlignment="1" applyProtection="1">
      <alignment horizontal="left" vertical="center" wrapText="1"/>
      <protection locked="0"/>
    </xf>
    <xf numFmtId="0" fontId="9" fillId="0" borderId="7" xfId="49" applyFont="1" applyFill="1" applyBorder="1" applyAlignment="1" applyProtection="1">
      <alignment horizontal="center" vertical="center" wrapText="1"/>
      <protection locked="0"/>
    </xf>
    <xf numFmtId="0" fontId="3"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wrapText="1"/>
      <protection locked="0"/>
    </xf>
    <xf numFmtId="0" fontId="3" fillId="0" borderId="7" xfId="49" applyFont="1" applyFill="1" applyBorder="1" applyAlignment="1" applyProtection="1">
      <alignment vertical="center" wrapText="1"/>
    </xf>
    <xf numFmtId="0" fontId="4" fillId="0" borderId="7" xfId="49" applyFont="1" applyFill="1" applyBorder="1" applyAlignment="1" applyProtection="1">
      <alignment vertical="center" wrapText="1"/>
      <protection locked="0"/>
    </xf>
    <xf numFmtId="0" fontId="3"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right" vertical="center" wrapText="1"/>
      <protection locked="0"/>
    </xf>
    <xf numFmtId="49" fontId="9" fillId="0" borderId="0" xfId="49" applyNumberFormat="1" applyFont="1" applyFill="1" applyBorder="1" applyAlignment="1" applyProtection="1">
      <alignment vertical="center" wrapText="1"/>
    </xf>
    <xf numFmtId="0" fontId="5" fillId="0" borderId="0" xfId="49" applyFont="1" applyFill="1" applyBorder="1" applyAlignment="1" applyProtection="1">
      <alignment horizontal="left" vertical="center" wrapText="1"/>
      <protection locked="0"/>
    </xf>
    <xf numFmtId="0" fontId="5" fillId="0" borderId="1" xfId="49" applyFont="1" applyFill="1" applyBorder="1" applyAlignment="1" applyProtection="1">
      <alignment horizontal="center" vertical="center" wrapText="1"/>
      <protection locked="0"/>
    </xf>
    <xf numFmtId="0" fontId="2" fillId="0" borderId="1" xfId="49" applyFont="1" applyFill="1" applyBorder="1" applyAlignment="1" applyProtection="1">
      <alignment horizontal="center" vertical="center" wrapText="1"/>
    </xf>
    <xf numFmtId="0" fontId="5" fillId="0" borderId="9" xfId="49" applyFont="1" applyFill="1" applyBorder="1" applyAlignment="1" applyProtection="1">
      <alignment horizontal="center" vertical="center" wrapText="1"/>
      <protection locked="0"/>
    </xf>
    <xf numFmtId="0" fontId="5" fillId="0" borderId="9" xfId="49" applyFont="1" applyFill="1" applyBorder="1" applyAlignment="1" applyProtection="1">
      <alignment horizontal="center" vertical="center" wrapText="1"/>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4" fillId="0" borderId="6" xfId="49" applyFont="1" applyFill="1" applyBorder="1" applyAlignment="1" applyProtection="1">
      <alignment horizontal="left" vertical="center" wrapText="1"/>
    </xf>
    <xf numFmtId="0" fontId="3" fillId="0" borderId="2" xfId="49" applyFont="1" applyFill="1" applyBorder="1" applyAlignment="1" applyProtection="1">
      <alignment horizontal="center" vertical="center" wrapText="1"/>
      <protection locked="0"/>
    </xf>
    <xf numFmtId="0" fontId="4" fillId="0" borderId="3" xfId="49" applyFont="1" applyFill="1" applyBorder="1" applyAlignment="1" applyProtection="1">
      <alignment horizontal="left" vertical="center" wrapText="1"/>
    </xf>
    <xf numFmtId="0" fontId="4" fillId="0" borderId="4" xfId="49" applyFont="1" applyFill="1" applyBorder="1" applyAlignment="1" applyProtection="1">
      <alignment horizontal="left" vertical="center" wrapText="1"/>
    </xf>
    <xf numFmtId="0" fontId="9"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xf>
    <xf numFmtId="4" fontId="4" fillId="0" borderId="6" xfId="49" applyNumberFormat="1" applyFont="1" applyFill="1" applyBorder="1" applyAlignment="1" applyProtection="1">
      <alignment horizontal="right" vertical="center" shrinkToFit="1"/>
    </xf>
    <xf numFmtId="4" fontId="4" fillId="0" borderId="6" xfId="49" applyNumberFormat="1" applyFont="1" applyFill="1" applyBorder="1" applyAlignment="1" applyProtection="1">
      <alignment horizontal="right" vertical="center" shrinkToFit="1"/>
      <protection locked="0"/>
    </xf>
    <xf numFmtId="0" fontId="3" fillId="0" borderId="6" xfId="49" applyFont="1" applyFill="1" applyBorder="1" applyAlignment="1" applyProtection="1">
      <alignment vertical="center" shrinkToFit="1"/>
    </xf>
    <xf numFmtId="4" fontId="10" fillId="0" borderId="6" xfId="49" applyNumberFormat="1" applyFont="1" applyFill="1" applyBorder="1" applyAlignment="1" applyProtection="1">
      <alignment horizontal="right" vertical="center" shrinkToFit="1"/>
    </xf>
    <xf numFmtId="0" fontId="3" fillId="0" borderId="0" xfId="49" applyFont="1" applyFill="1" applyBorder="1" applyAlignment="1" applyProtection="1">
      <alignment vertical="top" wrapText="1"/>
      <protection locked="0"/>
    </xf>
    <xf numFmtId="49" fontId="9" fillId="0" borderId="0" xfId="49" applyNumberFormat="1" applyFont="1" applyFill="1" applyBorder="1" applyAlignment="1" applyProtection="1">
      <alignment wrapText="1"/>
      <protection locked="0"/>
    </xf>
    <xf numFmtId="0" fontId="4" fillId="0" borderId="7" xfId="49" applyFont="1" applyFill="1" applyBorder="1" applyAlignment="1" applyProtection="1">
      <alignment horizontal="left" vertical="center" wrapText="1" shrinkToFit="1"/>
      <protection locked="0"/>
    </xf>
    <xf numFmtId="0" fontId="3" fillId="0" borderId="7" xfId="49" applyFont="1" applyFill="1" applyBorder="1" applyAlignment="1" applyProtection="1">
      <alignment horizontal="center" vertical="center" wrapText="1" shrinkToFit="1"/>
      <protection locked="0"/>
    </xf>
    <xf numFmtId="0" fontId="5" fillId="0" borderId="3"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center"/>
    </xf>
    <xf numFmtId="0" fontId="2" fillId="0" borderId="0" xfId="49" applyFont="1" applyFill="1" applyBorder="1" applyAlignment="1" applyProtection="1">
      <alignment horizontal="center"/>
    </xf>
    <xf numFmtId="0" fontId="2" fillId="0" borderId="0" xfId="49" applyFont="1" applyFill="1" applyBorder="1" applyAlignment="1" applyProtection="1"/>
    <xf numFmtId="0" fontId="13" fillId="0" borderId="0" xfId="49" applyFont="1" applyFill="1" applyBorder="1" applyAlignment="1" applyProtection="1">
      <alignment horizontal="center" wrapText="1"/>
    </xf>
    <xf numFmtId="0" fontId="13" fillId="0" borderId="0" xfId="49" applyFont="1" applyFill="1" applyBorder="1" applyAlignment="1" applyProtection="1">
      <alignment wrapText="1"/>
    </xf>
    <xf numFmtId="0" fontId="13" fillId="0" borderId="0" xfId="49" applyFont="1" applyFill="1" applyBorder="1" applyAlignment="1" applyProtection="1"/>
    <xf numFmtId="0" fontId="2" fillId="0" borderId="0" xfId="49" applyFont="1" applyFill="1" applyBorder="1" applyAlignment="1" applyProtection="1">
      <alignment horizontal="right" vertical="center" wrapText="1"/>
    </xf>
    <xf numFmtId="0" fontId="14" fillId="0" borderId="0" xfId="49" applyFont="1" applyFill="1" applyBorder="1" applyAlignment="1" applyProtection="1">
      <alignment horizontal="center" vertical="center" wrapText="1"/>
    </xf>
    <xf numFmtId="0" fontId="2" fillId="0" borderId="0" xfId="49" applyFont="1" applyFill="1" applyBorder="1" applyAlignment="1" applyProtection="1">
      <alignment horizontal="left" vertical="center" wrapText="1"/>
    </xf>
    <xf numFmtId="0" fontId="8" fillId="0" borderId="1"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0" fontId="2" fillId="0" borderId="6" xfId="49" applyFont="1" applyFill="1" applyBorder="1" applyAlignment="1" applyProtection="1">
      <alignment horizontal="center" vertical="center" wrapText="1"/>
    </xf>
    <xf numFmtId="0" fontId="2" fillId="0" borderId="2" xfId="49" applyFont="1" applyFill="1" applyBorder="1" applyAlignment="1" applyProtection="1">
      <alignment horizontal="center" vertical="center" wrapText="1"/>
    </xf>
    <xf numFmtId="4" fontId="5" fillId="0" borderId="6" xfId="49" applyNumberFormat="1" applyFont="1" applyFill="1" applyBorder="1" applyAlignment="1" applyProtection="1">
      <alignment horizontal="right" vertical="center"/>
    </xf>
    <xf numFmtId="4" fontId="2" fillId="0" borderId="2" xfId="49" applyNumberFormat="1" applyFont="1" applyFill="1" applyBorder="1" applyAlignment="1" applyProtection="1">
      <alignment horizontal="right" vertical="center"/>
    </xf>
    <xf numFmtId="0" fontId="15" fillId="0" borderId="0" xfId="49" applyFont="1" applyFill="1" applyBorder="1" applyAlignment="1" applyProtection="1">
      <alignment vertical="center"/>
    </xf>
    <xf numFmtId="49" fontId="3" fillId="0" borderId="0" xfId="49" applyNumberFormat="1" applyFont="1" applyFill="1" applyBorder="1" applyAlignment="1" applyProtection="1">
      <alignment vertical="center"/>
    </xf>
    <xf numFmtId="49" fontId="2" fillId="0" borderId="0" xfId="49" applyNumberFormat="1" applyFont="1" applyFill="1" applyBorder="1" applyAlignment="1" applyProtection="1">
      <alignmen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protection locked="0"/>
    </xf>
    <xf numFmtId="0" fontId="8" fillId="0" borderId="8" xfId="49" applyFont="1" applyFill="1" applyBorder="1" applyAlignment="1" applyProtection="1">
      <alignment horizontal="center" vertical="center"/>
    </xf>
    <xf numFmtId="49" fontId="8" fillId="0" borderId="6" xfId="49" applyNumberFormat="1" applyFont="1" applyFill="1" applyBorder="1" applyAlignment="1" applyProtection="1">
      <alignment horizontal="center" vertical="center"/>
    </xf>
    <xf numFmtId="0" fontId="8" fillId="0" borderId="12" xfId="49" applyFont="1" applyFill="1" applyBorder="1" applyAlignment="1" applyProtection="1">
      <alignment horizontal="center" vertical="center"/>
    </xf>
    <xf numFmtId="4" fontId="3" fillId="0" borderId="6" xfId="49" applyNumberFormat="1" applyFont="1" applyFill="1" applyBorder="1" applyAlignment="1" applyProtection="1">
      <alignment horizontal="right" vertical="center" wrapText="1"/>
    </xf>
    <xf numFmtId="4" fontId="3" fillId="0" borderId="6" xfId="49" applyNumberFormat="1" applyFont="1" applyFill="1" applyBorder="1" applyAlignment="1" applyProtection="1">
      <alignment horizontal="right" vertical="center" wrapText="1"/>
      <protection locked="0"/>
    </xf>
    <xf numFmtId="0" fontId="16"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xf>
    <xf numFmtId="0" fontId="10" fillId="0" borderId="6" xfId="49" applyFont="1" applyFill="1" applyBorder="1" applyAlignment="1" applyProtection="1">
      <alignment vertical="center"/>
    </xf>
    <xf numFmtId="4" fontId="10" fillId="0" borderId="6" xfId="49" applyNumberFormat="1" applyFont="1" applyFill="1" applyBorder="1" applyAlignment="1" applyProtection="1">
      <alignment horizontal="right" vertical="center"/>
    </xf>
    <xf numFmtId="0" fontId="10" fillId="0" borderId="6" xfId="49" applyFont="1" applyFill="1" applyBorder="1" applyAlignment="1" applyProtection="1">
      <alignment horizontal="left" vertical="center"/>
      <protection locked="0"/>
    </xf>
    <xf numFmtId="0" fontId="10" fillId="0" borderId="6" xfId="49" applyFont="1" applyFill="1" applyBorder="1" applyAlignment="1" applyProtection="1">
      <alignment vertical="center"/>
      <protection locked="0"/>
    </xf>
    <xf numFmtId="0" fontId="10" fillId="0" borderId="6" xfId="49" applyFont="1" applyFill="1" applyBorder="1" applyAlignment="1" applyProtection="1">
      <alignment horizontal="left" vertical="center"/>
    </xf>
    <xf numFmtId="0" fontId="18" fillId="0" borderId="6" xfId="49" applyFont="1" applyFill="1" applyBorder="1" applyAlignment="1" applyProtection="1">
      <alignment horizontal="right" vertical="center"/>
    </xf>
    <xf numFmtId="0" fontId="3" fillId="0" borderId="6" xfId="49" applyFont="1" applyFill="1" applyBorder="1" applyAlignment="1" applyProtection="1">
      <alignment vertical="center"/>
    </xf>
    <xf numFmtId="0" fontId="18" fillId="0" borderId="6" xfId="49" applyFont="1" applyFill="1" applyBorder="1" applyAlignment="1" applyProtection="1">
      <alignment horizontal="center" vertical="center"/>
    </xf>
    <xf numFmtId="0" fontId="18" fillId="0" borderId="6" xfId="49" applyFont="1" applyFill="1" applyBorder="1" applyAlignment="1" applyProtection="1">
      <alignment horizontal="center" vertical="center"/>
      <protection locked="0"/>
    </xf>
    <xf numFmtId="4" fontId="18" fillId="0" borderId="6" xfId="49" applyNumberFormat="1" applyFont="1" applyFill="1" applyBorder="1" applyAlignment="1" applyProtection="1">
      <alignment horizontal="right" vertical="center"/>
    </xf>
    <xf numFmtId="0" fontId="15" fillId="0" borderId="0" xfId="49" applyFont="1" applyFill="1" applyBorder="1" applyAlignment="1" applyProtection="1"/>
    <xf numFmtId="0" fontId="19" fillId="0" borderId="6" xfId="49" applyFont="1" applyFill="1" applyBorder="1" applyAlignment="1" applyProtection="1">
      <alignment horizontal="center" vertical="center" wrapText="1"/>
    </xf>
    <xf numFmtId="0" fontId="19" fillId="0" borderId="6" xfId="49" applyFont="1" applyFill="1" applyBorder="1" applyAlignment="1" applyProtection="1">
      <alignment horizontal="center" vertical="center"/>
    </xf>
    <xf numFmtId="0" fontId="15" fillId="0" borderId="6" xfId="49" applyFont="1" applyFill="1" applyBorder="1" applyAlignment="1" applyProtection="1">
      <alignment horizontal="center" vertical="center" wrapText="1"/>
    </xf>
    <xf numFmtId="0" fontId="20"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protection locked="0"/>
    </xf>
    <xf numFmtId="0" fontId="10" fillId="0" borderId="6" xfId="49" applyFont="1" applyFill="1" applyBorder="1" applyAlignment="1" applyProtection="1">
      <alignment horizontal="left" vertical="center" wrapText="1"/>
    </xf>
    <xf numFmtId="0" fontId="3" fillId="0" borderId="4" xfId="49" applyFont="1" applyFill="1" applyBorder="1" applyAlignment="1" applyProtection="1">
      <alignment horizontal="center" vertical="center" wrapText="1"/>
    </xf>
    <xf numFmtId="0" fontId="15" fillId="0" borderId="1" xfId="49" applyFont="1" applyFill="1" applyBorder="1" applyAlignment="1" applyProtection="1">
      <alignment horizontal="center" vertical="center" wrapText="1"/>
      <protection locked="0"/>
    </xf>
    <xf numFmtId="0" fontId="15" fillId="0" borderId="8" xfId="49" applyFont="1" applyFill="1" applyBorder="1" applyAlignment="1" applyProtection="1">
      <alignment horizontal="center" vertical="center" wrapText="1"/>
      <protection locked="0"/>
    </xf>
    <xf numFmtId="0" fontId="15" fillId="0" borderId="3" xfId="49" applyFont="1" applyFill="1" applyBorder="1" applyAlignment="1" applyProtection="1">
      <alignment horizontal="center" vertical="center" wrapText="1"/>
      <protection locked="0"/>
    </xf>
    <xf numFmtId="0" fontId="15" fillId="0" borderId="3" xfId="49" applyFont="1" applyFill="1" applyBorder="1" applyAlignment="1" applyProtection="1">
      <alignment horizontal="center" vertical="center" wrapText="1"/>
    </xf>
    <xf numFmtId="0" fontId="15" fillId="0" borderId="5" xfId="49" applyFont="1" applyFill="1" applyBorder="1" applyAlignment="1" applyProtection="1">
      <alignment horizontal="center" vertical="center" wrapText="1"/>
    </xf>
    <xf numFmtId="0" fontId="15" fillId="0" borderId="12" xfId="49" applyFont="1" applyFill="1" applyBorder="1" applyAlignment="1" applyProtection="1">
      <alignment horizontal="center" vertical="center" wrapText="1"/>
    </xf>
    <xf numFmtId="0" fontId="5" fillId="0" borderId="14" xfId="49" applyFont="1" applyFill="1" applyBorder="1" applyAlignment="1" applyProtection="1">
      <alignment horizontal="center" vertical="center"/>
    </xf>
    <xf numFmtId="0" fontId="5" fillId="0" borderId="7" xfId="49" applyFont="1" applyFill="1" applyBorder="1" applyAlignment="1" applyProtection="1">
      <alignment horizontal="left" vertical="center" wrapText="1"/>
    </xf>
    <xf numFmtId="4" fontId="21" fillId="0" borderId="7" xfId="49" applyNumberFormat="1" applyFont="1" applyFill="1" applyBorder="1" applyAlignment="1" applyProtection="1">
      <alignment horizontal="right" vertical="center"/>
    </xf>
    <xf numFmtId="4" fontId="21" fillId="0" borderId="7" xfId="49" applyNumberFormat="1" applyFont="1" applyFill="1" applyBorder="1" applyAlignment="1" applyProtection="1">
      <alignment horizontal="right" vertical="center"/>
      <protection locked="0"/>
    </xf>
    <xf numFmtId="177" fontId="21" fillId="0" borderId="7" xfId="49" applyNumberFormat="1" applyFont="1" applyFill="1" applyBorder="1" applyAlignment="1" applyProtection="1">
      <alignment horizontal="right" vertical="center" wrapText="1"/>
    </xf>
    <xf numFmtId="0" fontId="15" fillId="0" borderId="4" xfId="49" applyFont="1" applyFill="1" applyBorder="1" applyAlignment="1" applyProtection="1">
      <alignment horizontal="center" vertical="center" wrapText="1"/>
    </xf>
    <xf numFmtId="0" fontId="15" fillId="0" borderId="12"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protection locked="0"/>
    </xf>
    <xf numFmtId="0" fontId="22" fillId="0" borderId="7" xfId="49" applyFont="1" applyFill="1" applyBorder="1" applyAlignment="1" applyProtection="1">
      <alignment vertical="top"/>
      <protection locked="0"/>
    </xf>
    <xf numFmtId="0" fontId="5" fillId="0" borderId="0" xfId="49" applyFont="1" applyFill="1" applyAlignment="1" applyProtection="1">
      <alignment horizontal="right" vertical="center" wrapText="1"/>
      <protection locked="0"/>
    </xf>
    <xf numFmtId="0" fontId="15" fillId="0" borderId="4" xfId="49" applyFont="1" applyFill="1" applyBorder="1" applyAlignment="1" applyProtection="1">
      <alignment horizontal="center" vertical="center" wrapText="1"/>
      <protection locked="0"/>
    </xf>
    <xf numFmtId="0" fontId="22" fillId="0" borderId="7" xfId="49" applyFont="1" applyFill="1" applyBorder="1" applyAlignment="1" applyProtection="1"/>
    <xf numFmtId="177" fontId="3" fillId="0" borderId="0" xfId="49" applyNumberFormat="1" applyFont="1" applyFill="1" applyBorder="1" applyAlignment="1" applyProtection="1"/>
    <xf numFmtId="0" fontId="23" fillId="0" borderId="0" xfId="49" applyFont="1" applyFill="1" applyBorder="1" applyAlignment="1" applyProtection="1">
      <alignment vertical="center"/>
    </xf>
    <xf numFmtId="177" fontId="9" fillId="0" borderId="0" xfId="49" applyNumberFormat="1" applyFont="1" applyFill="1" applyBorder="1" applyAlignment="1" applyProtection="1">
      <alignment vertical="center"/>
    </xf>
    <xf numFmtId="177" fontId="10" fillId="0" borderId="0" xfId="49" applyNumberFormat="1" applyFont="1" applyFill="1" applyBorder="1" applyAlignment="1" applyProtection="1">
      <alignment vertical="center"/>
    </xf>
    <xf numFmtId="177" fontId="9" fillId="0" borderId="0" xfId="49" applyNumberFormat="1" applyFont="1" applyFill="1" applyBorder="1" applyAlignment="1" applyProtection="1"/>
    <xf numFmtId="177" fontId="5" fillId="0" borderId="0" xfId="49" applyNumberFormat="1" applyFont="1" applyFill="1" applyBorder="1" applyAlignment="1" applyProtection="1">
      <alignment horizontal="right" vertical="center"/>
    </xf>
    <xf numFmtId="177" fontId="6" fillId="0" borderId="0" xfId="49" applyNumberFormat="1" applyFont="1" applyFill="1" applyBorder="1" applyAlignment="1" applyProtection="1">
      <alignment horizontal="center" vertical="top"/>
    </xf>
    <xf numFmtId="0" fontId="6" fillId="0" borderId="0" xfId="49" applyFont="1" applyFill="1" applyBorder="1" applyAlignment="1" applyProtection="1">
      <alignment horizontal="center" vertical="top"/>
    </xf>
    <xf numFmtId="177" fontId="17" fillId="0" borderId="0" xfId="49" applyNumberFormat="1" applyFont="1" applyFill="1" applyBorder="1" applyAlignment="1" applyProtection="1">
      <alignment horizontal="center" vertical="center"/>
    </xf>
    <xf numFmtId="177" fontId="8" fillId="0" borderId="4" xfId="49" applyNumberFormat="1" applyFont="1" applyFill="1" applyBorder="1" applyAlignment="1" applyProtection="1">
      <alignment horizontal="center" vertical="center"/>
    </xf>
    <xf numFmtId="177" fontId="8" fillId="0" borderId="1" xfId="49" applyNumberFormat="1" applyFont="1" applyFill="1" applyBorder="1" applyAlignment="1" applyProtection="1">
      <alignment horizontal="center" vertical="center"/>
    </xf>
    <xf numFmtId="177" fontId="10" fillId="0" borderId="6" xfId="49" applyNumberFormat="1" applyFont="1" applyFill="1" applyBorder="1" applyAlignment="1" applyProtection="1">
      <alignment horizontal="right" vertical="center"/>
    </xf>
    <xf numFmtId="177" fontId="10" fillId="0" borderId="6" xfId="49" applyNumberFormat="1" applyFont="1" applyFill="1" applyBorder="1" applyAlignment="1" applyProtection="1">
      <alignment horizontal="right" vertical="center"/>
      <protection locked="0"/>
    </xf>
    <xf numFmtId="0" fontId="10" fillId="0" borderId="5" xfId="49" applyFont="1" applyFill="1" applyBorder="1" applyAlignment="1" applyProtection="1">
      <alignment horizontal="left" vertical="center"/>
    </xf>
    <xf numFmtId="177" fontId="3" fillId="0" borderId="6" xfId="49" applyNumberFormat="1" applyFont="1" applyFill="1" applyBorder="1" applyAlignment="1" applyProtection="1"/>
    <xf numFmtId="177" fontId="10" fillId="0" borderId="13" xfId="49" applyNumberFormat="1" applyFont="1" applyFill="1" applyBorder="1" applyAlignment="1" applyProtection="1">
      <alignment horizontal="right" vertical="center"/>
      <protection locked="0"/>
    </xf>
    <xf numFmtId="177" fontId="18" fillId="0" borderId="6" xfId="49" applyNumberFormat="1" applyFont="1" applyFill="1" applyBorder="1" applyAlignment="1" applyProtection="1">
      <alignment horizontal="right" vertical="center"/>
    </xf>
    <xf numFmtId="0" fontId="18" fillId="0" borderId="5" xfId="49" applyFont="1" applyFill="1" applyBorder="1" applyAlignment="1" applyProtection="1">
      <alignment horizontal="center" vertical="center"/>
    </xf>
    <xf numFmtId="177" fontId="18" fillId="0" borderId="13" xfId="49" applyNumberFormat="1" applyFont="1" applyFill="1" applyBorder="1" applyAlignment="1" applyProtection="1">
      <alignment horizontal="right" vertical="center"/>
    </xf>
    <xf numFmtId="177" fontId="10" fillId="0" borderId="13" xfId="49" applyNumberFormat="1" applyFont="1" applyFill="1" applyBorder="1" applyAlignment="1" applyProtection="1">
      <alignment horizontal="right" vertical="center"/>
    </xf>
    <xf numFmtId="0" fontId="18" fillId="0" borderId="5" xfId="49" applyFont="1" applyFill="1" applyBorder="1" applyAlignment="1" applyProtection="1">
      <alignment horizontal="center" vertical="center"/>
      <protection locked="0"/>
    </xf>
    <xf numFmtId="177" fontId="18"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3"/>
  <sheetViews>
    <sheetView tabSelected="1" topLeftCell="A24" workbookViewId="0">
      <selection activeCell="F30" sqref="F30"/>
    </sheetView>
  </sheetViews>
  <sheetFormatPr defaultColWidth="9.33333333333333" defaultRowHeight="14.25" customHeight="1" outlineLevelCol="3"/>
  <cols>
    <col min="1" max="1" width="30.8444444444444" style="41" customWidth="1"/>
    <col min="2" max="2" width="19.4888888888889" style="266" customWidth="1"/>
    <col min="3" max="3" width="32.3333333333333" style="41" customWidth="1"/>
    <col min="4" max="4" width="27.5" style="266" customWidth="1"/>
    <col min="5" max="16384" width="9.33333333333333" style="5" customWidth="1"/>
  </cols>
  <sheetData>
    <row r="1" s="149" customFormat="1" ht="17.25" customHeight="1" spans="1:4">
      <c r="A1" s="267" t="s">
        <v>0</v>
      </c>
      <c r="B1" s="268"/>
      <c r="C1" s="183"/>
      <c r="D1" s="269"/>
    </row>
    <row r="2" ht="27" customHeight="1" spans="1:4">
      <c r="A2" s="42"/>
      <c r="B2" s="270"/>
      <c r="C2" s="42"/>
      <c r="D2" s="271" t="s">
        <v>1</v>
      </c>
    </row>
    <row r="3" ht="36" customHeight="1" spans="1:4">
      <c r="A3" s="8" t="s">
        <v>2</v>
      </c>
      <c r="B3" s="272"/>
      <c r="C3" s="273"/>
      <c r="D3" s="272"/>
    </row>
    <row r="4" ht="21" customHeight="1" spans="1:4">
      <c r="A4" s="9" t="s">
        <v>3</v>
      </c>
      <c r="B4" s="274"/>
      <c r="C4" s="229"/>
      <c r="D4" s="271" t="s">
        <v>4</v>
      </c>
    </row>
    <row r="5" s="1" customFormat="1" ht="19.5" customHeight="1" spans="1:4">
      <c r="A5" s="207" t="s">
        <v>5</v>
      </c>
      <c r="B5" s="275"/>
      <c r="C5" s="207" t="s">
        <v>6</v>
      </c>
      <c r="D5" s="275"/>
    </row>
    <row r="6" s="1" customFormat="1" ht="19.5" customHeight="1" spans="1:4">
      <c r="A6" s="206" t="s">
        <v>7</v>
      </c>
      <c r="B6" s="276" t="s">
        <v>8</v>
      </c>
      <c r="C6" s="206" t="s">
        <v>9</v>
      </c>
      <c r="D6" s="276" t="s">
        <v>8</v>
      </c>
    </row>
    <row r="7" ht="20.25" customHeight="1" spans="1:4">
      <c r="A7" s="234" t="s">
        <v>10</v>
      </c>
      <c r="B7" s="277">
        <v>1131.23</v>
      </c>
      <c r="C7" s="234" t="s">
        <v>11</v>
      </c>
      <c r="D7" s="277">
        <v>1281.07</v>
      </c>
    </row>
    <row r="8" ht="20.25" customHeight="1" spans="1:4">
      <c r="A8" s="234" t="s">
        <v>12</v>
      </c>
      <c r="B8" s="277"/>
      <c r="C8" s="234" t="s">
        <v>13</v>
      </c>
      <c r="D8" s="277"/>
    </row>
    <row r="9" ht="20.25" customHeight="1" spans="1:4">
      <c r="A9" s="234" t="s">
        <v>14</v>
      </c>
      <c r="B9" s="277"/>
      <c r="C9" s="234" t="s">
        <v>15</v>
      </c>
      <c r="D9" s="277"/>
    </row>
    <row r="10" ht="20.25" customHeight="1" spans="1:4">
      <c r="A10" s="234" t="s">
        <v>16</v>
      </c>
      <c r="B10" s="278"/>
      <c r="C10" s="234" t="s">
        <v>17</v>
      </c>
      <c r="D10" s="277"/>
    </row>
    <row r="11" ht="20.25" customHeight="1" spans="1:4">
      <c r="A11" s="234" t="s">
        <v>18</v>
      </c>
      <c r="B11" s="278"/>
      <c r="C11" s="234" t="s">
        <v>19</v>
      </c>
      <c r="D11" s="277"/>
    </row>
    <row r="12" ht="20.25" customHeight="1" spans="1:4">
      <c r="A12" s="234" t="s">
        <v>20</v>
      </c>
      <c r="B12" s="278">
        <v>400</v>
      </c>
      <c r="C12" s="234" t="s">
        <v>21</v>
      </c>
      <c r="D12" s="277"/>
    </row>
    <row r="13" ht="20.25" customHeight="1" spans="1:4">
      <c r="A13" s="234" t="s">
        <v>22</v>
      </c>
      <c r="B13" s="278"/>
      <c r="C13" s="234" t="s">
        <v>23</v>
      </c>
      <c r="D13" s="277"/>
    </row>
    <row r="14" ht="20.25" customHeight="1" spans="1:4">
      <c r="A14" s="279" t="s">
        <v>24</v>
      </c>
      <c r="B14" s="278"/>
      <c r="C14" s="234" t="s">
        <v>25</v>
      </c>
      <c r="D14" s="277">
        <v>123.64</v>
      </c>
    </row>
    <row r="15" ht="20.25" customHeight="1" spans="1:4">
      <c r="A15" s="107"/>
      <c r="B15" s="280"/>
      <c r="C15" s="234" t="s">
        <v>26</v>
      </c>
      <c r="D15" s="277">
        <v>103.49</v>
      </c>
    </row>
    <row r="16" ht="20.25" customHeight="1" spans="1:4">
      <c r="A16" s="107"/>
      <c r="B16" s="280"/>
      <c r="C16" s="234" t="s">
        <v>27</v>
      </c>
      <c r="D16" s="277"/>
    </row>
    <row r="17" ht="20.25" customHeight="1" spans="1:4">
      <c r="A17" s="107"/>
      <c r="B17" s="280"/>
      <c r="C17" s="234" t="s">
        <v>28</v>
      </c>
      <c r="D17" s="277"/>
    </row>
    <row r="18" ht="20.25" customHeight="1" spans="1:4">
      <c r="A18" s="107"/>
      <c r="B18" s="280"/>
      <c r="C18" s="234" t="s">
        <v>29</v>
      </c>
      <c r="D18" s="277"/>
    </row>
    <row r="19" ht="20.25" customHeight="1" spans="1:4">
      <c r="A19" s="107"/>
      <c r="B19" s="280"/>
      <c r="C19" s="234" t="s">
        <v>30</v>
      </c>
      <c r="D19" s="277"/>
    </row>
    <row r="20" ht="20.25" customHeight="1" spans="1:4">
      <c r="A20" s="107"/>
      <c r="B20" s="280"/>
      <c r="C20" s="234" t="s">
        <v>31</v>
      </c>
      <c r="D20" s="277"/>
    </row>
    <row r="21" ht="20.25" customHeight="1" spans="1:4">
      <c r="A21" s="107"/>
      <c r="B21" s="280"/>
      <c r="C21" s="234" t="s">
        <v>32</v>
      </c>
      <c r="D21" s="277"/>
    </row>
    <row r="22" ht="20.25" customHeight="1" spans="1:4">
      <c r="A22" s="107"/>
      <c r="B22" s="280"/>
      <c r="C22" s="234" t="s">
        <v>33</v>
      </c>
      <c r="D22" s="277"/>
    </row>
    <row r="23" ht="20.25" customHeight="1" spans="1:4">
      <c r="A23" s="107"/>
      <c r="B23" s="280"/>
      <c r="C23" s="234" t="s">
        <v>34</v>
      </c>
      <c r="D23" s="277"/>
    </row>
    <row r="24" ht="20.25" customHeight="1" spans="1:4">
      <c r="A24" s="107"/>
      <c r="B24" s="280"/>
      <c r="C24" s="234" t="s">
        <v>35</v>
      </c>
      <c r="D24" s="277"/>
    </row>
    <row r="25" ht="20.25" customHeight="1" spans="1:4">
      <c r="A25" s="107"/>
      <c r="B25" s="280"/>
      <c r="C25" s="234" t="s">
        <v>36</v>
      </c>
      <c r="D25" s="277">
        <v>66.53</v>
      </c>
    </row>
    <row r="26" ht="20.25" customHeight="1" spans="1:4">
      <c r="A26" s="107"/>
      <c r="B26" s="280"/>
      <c r="C26" s="234" t="s">
        <v>37</v>
      </c>
      <c r="D26" s="277"/>
    </row>
    <row r="27" ht="20.25" customHeight="1" spans="1:4">
      <c r="A27" s="107"/>
      <c r="B27" s="280"/>
      <c r="C27" s="234" t="s">
        <v>38</v>
      </c>
      <c r="D27" s="277"/>
    </row>
    <row r="28" ht="20.25" customHeight="1" spans="1:4">
      <c r="A28" s="107"/>
      <c r="B28" s="280"/>
      <c r="C28" s="234" t="s">
        <v>39</v>
      </c>
      <c r="D28" s="277"/>
    </row>
    <row r="29" ht="20.25" customHeight="1" spans="1:4">
      <c r="A29" s="107"/>
      <c r="B29" s="280"/>
      <c r="C29" s="234" t="s">
        <v>40</v>
      </c>
      <c r="D29" s="277"/>
    </row>
    <row r="30" ht="20.25" customHeight="1" spans="1:4">
      <c r="A30" s="279" t="s">
        <v>41</v>
      </c>
      <c r="B30" s="281"/>
      <c r="C30" s="237"/>
      <c r="D30" s="282"/>
    </row>
    <row r="31" ht="20.25" customHeight="1" spans="1:4">
      <c r="A31" s="283" t="s">
        <v>42</v>
      </c>
      <c r="B31" s="284">
        <f>SUM(B7:B14)</f>
        <v>1531.23</v>
      </c>
      <c r="C31" s="237" t="s">
        <v>43</v>
      </c>
      <c r="D31" s="282">
        <f>SUM(D7:D30)</f>
        <v>1574.73</v>
      </c>
    </row>
    <row r="32" ht="20.25" customHeight="1" spans="1:4">
      <c r="A32" s="279" t="s">
        <v>44</v>
      </c>
      <c r="B32" s="285">
        <v>43.5</v>
      </c>
      <c r="C32" s="234" t="s">
        <v>45</v>
      </c>
      <c r="D32" s="277">
        <v>0</v>
      </c>
    </row>
    <row r="33" ht="20.25" customHeight="1" spans="1:4">
      <c r="A33" s="286" t="s">
        <v>46</v>
      </c>
      <c r="B33" s="284">
        <f>B31+B32</f>
        <v>1574.73</v>
      </c>
      <c r="C33" s="237" t="s">
        <v>47</v>
      </c>
      <c r="D33" s="287">
        <f>D31+D32</f>
        <v>1574.73</v>
      </c>
    </row>
  </sheetData>
  <mergeCells count="4">
    <mergeCell ref="A3:D3"/>
    <mergeCell ref="A4:B4"/>
    <mergeCell ref="A5:B5"/>
    <mergeCell ref="C5:D5"/>
  </mergeCells>
  <printOptions horizontalCentered="1"/>
  <pageMargins left="0.393055555555556" right="0.393055555555556" top="0.751388888888889" bottom="0.751388888888889" header="0.314583333333333" footer="0"/>
  <pageSetup paperSize="9" fitToHeight="0" orientation="portrait" useFirstPageNumber="1"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7"/>
  <sheetViews>
    <sheetView workbookViewId="0">
      <selection activeCell="A2" sqref="A2:K2"/>
    </sheetView>
  </sheetViews>
  <sheetFormatPr defaultColWidth="10.6666666666667" defaultRowHeight="12" customHeight="1"/>
  <cols>
    <col min="1" max="1" width="15.8333333333333" style="3" customWidth="1"/>
    <col min="2" max="2" width="15.8333333333333" style="5" customWidth="1"/>
    <col min="3" max="5" width="15.8333333333333" style="3" customWidth="1"/>
    <col min="6" max="6" width="8.83333333333333" style="3" customWidth="1"/>
    <col min="7" max="7" width="8.83333333333333" style="5" customWidth="1"/>
    <col min="8" max="8" width="8.83333333333333" style="3" customWidth="1"/>
    <col min="9" max="9" width="8.83333333333333" style="5" customWidth="1"/>
    <col min="10" max="10" width="10.2111111111111" style="5" customWidth="1"/>
    <col min="11" max="11" width="42.3333333333333" style="3" customWidth="1"/>
    <col min="12" max="16384" width="10.6666666666667" style="5" customWidth="1"/>
  </cols>
  <sheetData>
    <row r="1" ht="17.25" customHeight="1" spans="11:11">
      <c r="K1" s="39" t="s">
        <v>530</v>
      </c>
    </row>
    <row r="2" ht="28.5" customHeight="1" spans="1:11">
      <c r="A2" s="8" t="s">
        <v>531</v>
      </c>
      <c r="B2" s="25"/>
      <c r="C2" s="8"/>
      <c r="D2" s="8"/>
      <c r="E2" s="8"/>
      <c r="F2" s="8"/>
      <c r="G2" s="25"/>
      <c r="H2" s="8"/>
      <c r="I2" s="25"/>
      <c r="J2" s="25"/>
      <c r="K2" s="8"/>
    </row>
    <row r="3" ht="17.25" customHeight="1" spans="1:11">
      <c r="A3" s="131" t="s">
        <v>3</v>
      </c>
      <c r="B3" s="132"/>
      <c r="C3" s="10"/>
      <c r="D3" s="10"/>
      <c r="E3" s="10"/>
      <c r="F3" s="10"/>
      <c r="G3" s="2"/>
      <c r="H3" s="10"/>
      <c r="I3" s="2"/>
      <c r="K3" s="40"/>
    </row>
    <row r="4" s="130" customFormat="1" ht="40" customHeight="1" spans="1:11">
      <c r="A4" s="17" t="s">
        <v>379</v>
      </c>
      <c r="B4" s="133" t="s">
        <v>254</v>
      </c>
      <c r="C4" s="17" t="s">
        <v>380</v>
      </c>
      <c r="D4" s="17" t="s">
        <v>381</v>
      </c>
      <c r="E4" s="17" t="s">
        <v>382</v>
      </c>
      <c r="F4" s="17" t="s">
        <v>383</v>
      </c>
      <c r="G4" s="105" t="s">
        <v>384</v>
      </c>
      <c r="H4" s="17" t="s">
        <v>385</v>
      </c>
      <c r="I4" s="105" t="s">
        <v>386</v>
      </c>
      <c r="J4" s="105" t="s">
        <v>387</v>
      </c>
      <c r="K4" s="17" t="s">
        <v>388</v>
      </c>
    </row>
    <row r="5" s="5" customFormat="1" ht="26" customHeight="1" spans="1:11">
      <c r="A5" s="20">
        <v>1</v>
      </c>
      <c r="B5" s="134">
        <v>2</v>
      </c>
      <c r="C5" s="20">
        <v>3</v>
      </c>
      <c r="D5" s="20">
        <v>4</v>
      </c>
      <c r="E5" s="20">
        <v>5</v>
      </c>
      <c r="F5" s="20">
        <v>6</v>
      </c>
      <c r="G5" s="134">
        <v>7</v>
      </c>
      <c r="H5" s="20">
        <v>8</v>
      </c>
      <c r="I5" s="134">
        <v>9</v>
      </c>
      <c r="J5" s="134">
        <v>10</v>
      </c>
      <c r="K5" s="20">
        <v>11</v>
      </c>
    </row>
    <row r="6" s="5" customFormat="1" ht="30" customHeight="1" spans="1:11">
      <c r="A6" s="135"/>
      <c r="B6" s="136"/>
      <c r="C6" s="135"/>
      <c r="D6" s="137"/>
      <c r="E6" s="137"/>
      <c r="F6" s="138"/>
      <c r="G6" s="139"/>
      <c r="H6" s="138"/>
      <c r="I6" s="139"/>
      <c r="J6" s="139"/>
      <c r="K6" s="138"/>
    </row>
    <row r="7" s="5" customFormat="1" ht="30" customHeight="1" spans="1:11">
      <c r="A7" s="140"/>
      <c r="B7" s="141"/>
      <c r="C7" s="140"/>
      <c r="D7" s="137"/>
      <c r="E7" s="137"/>
      <c r="F7" s="138"/>
      <c r="G7" s="139"/>
      <c r="H7" s="138"/>
      <c r="I7" s="139"/>
      <c r="J7" s="139"/>
      <c r="K7" s="138"/>
    </row>
    <row r="8" s="5" customFormat="1" ht="30" customHeight="1" spans="1:11">
      <c r="A8" s="140"/>
      <c r="B8" s="141"/>
      <c r="C8" s="140"/>
      <c r="D8" s="137"/>
      <c r="E8" s="137"/>
      <c r="F8" s="138"/>
      <c r="G8" s="139"/>
      <c r="H8" s="138"/>
      <c r="I8" s="139"/>
      <c r="J8" s="139"/>
      <c r="K8" s="138"/>
    </row>
    <row r="9" s="5" customFormat="1" ht="30" customHeight="1" spans="1:11">
      <c r="A9" s="140"/>
      <c r="B9" s="141"/>
      <c r="C9" s="140"/>
      <c r="D9" s="137"/>
      <c r="E9" s="137"/>
      <c r="F9" s="138"/>
      <c r="G9" s="139"/>
      <c r="H9" s="138"/>
      <c r="I9" s="139"/>
      <c r="J9" s="139"/>
      <c r="K9" s="138"/>
    </row>
    <row r="10" s="5" customFormat="1" ht="30" customHeight="1" spans="1:11">
      <c r="A10" s="140"/>
      <c r="B10" s="141"/>
      <c r="C10" s="140"/>
      <c r="D10" s="137"/>
      <c r="E10" s="137"/>
      <c r="F10" s="138"/>
      <c r="G10" s="139"/>
      <c r="H10" s="138"/>
      <c r="I10" s="139"/>
      <c r="J10" s="139"/>
      <c r="K10" s="138"/>
    </row>
    <row r="11" s="5" customFormat="1" ht="30" customHeight="1" spans="1:11">
      <c r="A11" s="142"/>
      <c r="B11" s="143"/>
      <c r="C11" s="142"/>
      <c r="D11" s="137"/>
      <c r="E11" s="137"/>
      <c r="F11" s="138"/>
      <c r="G11" s="139"/>
      <c r="H11" s="138"/>
      <c r="I11" s="139"/>
      <c r="J11" s="139"/>
      <c r="K11" s="138"/>
    </row>
    <row r="12" s="5" customFormat="1" ht="30" customHeight="1" spans="1:11">
      <c r="A12" s="135"/>
      <c r="B12" s="136"/>
      <c r="C12" s="135"/>
      <c r="D12" s="137"/>
      <c r="E12" s="137"/>
      <c r="F12" s="138"/>
      <c r="G12" s="139"/>
      <c r="H12" s="138"/>
      <c r="I12" s="139"/>
      <c r="J12" s="139"/>
      <c r="K12" s="138"/>
    </row>
    <row r="13" s="5" customFormat="1" ht="30" customHeight="1" spans="1:11">
      <c r="A13" s="140"/>
      <c r="B13" s="141"/>
      <c r="C13" s="140"/>
      <c r="D13" s="137"/>
      <c r="E13" s="137"/>
      <c r="F13" s="138"/>
      <c r="G13" s="139"/>
      <c r="H13" s="138"/>
      <c r="I13" s="139"/>
      <c r="J13" s="139"/>
      <c r="K13" s="138"/>
    </row>
    <row r="14" s="5" customFormat="1" ht="30" customHeight="1" spans="1:11">
      <c r="A14" s="140"/>
      <c r="B14" s="141"/>
      <c r="C14" s="140"/>
      <c r="D14" s="137"/>
      <c r="E14" s="137"/>
      <c r="F14" s="138"/>
      <c r="G14" s="139"/>
      <c r="H14" s="138"/>
      <c r="I14" s="139"/>
      <c r="J14" s="139"/>
      <c r="K14" s="138"/>
    </row>
    <row r="15" s="5" customFormat="1" ht="30" customHeight="1" spans="1:11">
      <c r="A15" s="140"/>
      <c r="B15" s="141"/>
      <c r="C15" s="140"/>
      <c r="D15" s="137"/>
      <c r="E15" s="137"/>
      <c r="F15" s="138"/>
      <c r="G15" s="139"/>
      <c r="H15" s="138"/>
      <c r="I15" s="139"/>
      <c r="J15" s="139"/>
      <c r="K15" s="138"/>
    </row>
    <row r="16" s="5" customFormat="1" ht="30" customHeight="1" spans="1:11">
      <c r="A16" s="140"/>
      <c r="B16" s="141"/>
      <c r="C16" s="140"/>
      <c r="D16" s="137"/>
      <c r="E16" s="137"/>
      <c r="F16" s="138"/>
      <c r="G16" s="139"/>
      <c r="H16" s="138"/>
      <c r="I16" s="139"/>
      <c r="J16" s="139"/>
      <c r="K16" s="138"/>
    </row>
    <row r="17" s="5" customFormat="1" ht="30" customHeight="1" spans="1:11">
      <c r="A17" s="142"/>
      <c r="B17" s="143"/>
      <c r="C17" s="142"/>
      <c r="D17" s="137"/>
      <c r="E17" s="137"/>
      <c r="F17" s="138"/>
      <c r="G17" s="139"/>
      <c r="H17" s="138"/>
      <c r="I17" s="139"/>
      <c r="J17" s="139"/>
      <c r="K17" s="138"/>
    </row>
  </sheetData>
  <mergeCells count="8">
    <mergeCell ref="A2:K2"/>
    <mergeCell ref="A3:I3"/>
    <mergeCell ref="A6:A11"/>
    <mergeCell ref="A12:A17"/>
    <mergeCell ref="B6:B11"/>
    <mergeCell ref="B12:B17"/>
    <mergeCell ref="C6:C11"/>
    <mergeCell ref="C12:C17"/>
  </mergeCells>
  <printOptions horizontalCentered="1"/>
  <pageMargins left="0.393055555555556" right="0.354166666666667" top="0.393055555555556" bottom="0.75" header="0" footer="0"/>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8"/>
  <sheetViews>
    <sheetView workbookViewId="0">
      <selection activeCell="E3" sqref="E3"/>
    </sheetView>
  </sheetViews>
  <sheetFormatPr defaultColWidth="10.6666666666667" defaultRowHeight="14.25" customHeight="1" outlineLevelRow="7" outlineLevelCol="4"/>
  <cols>
    <col min="1" max="1" width="24.1666666666667" style="108" customWidth="1"/>
    <col min="2" max="2" width="37.5" style="4" customWidth="1"/>
    <col min="3" max="3" width="32.3333333333333" style="4" customWidth="1"/>
    <col min="4" max="5" width="42.8333333333333" style="4" customWidth="1"/>
    <col min="6" max="16384" width="10.6666666666667" style="4" customWidth="1"/>
  </cols>
  <sheetData>
    <row r="1" ht="12" customHeight="1" spans="1:5">
      <c r="A1" s="109">
        <v>0</v>
      </c>
      <c r="B1" s="110">
        <v>1</v>
      </c>
      <c r="C1" s="111"/>
      <c r="D1" s="111"/>
      <c r="E1" s="112" t="s">
        <v>532</v>
      </c>
    </row>
    <row r="2" ht="26.25" customHeight="1" spans="1:5">
      <c r="A2" s="7" t="s">
        <v>533</v>
      </c>
      <c r="B2" s="8"/>
      <c r="C2" s="8"/>
      <c r="D2" s="8"/>
      <c r="E2" s="8"/>
    </row>
    <row r="3" ht="27" customHeight="1" spans="1:5">
      <c r="A3" s="113" t="s">
        <v>534</v>
      </c>
      <c r="B3" s="114"/>
      <c r="C3" s="115"/>
      <c r="D3" s="111"/>
      <c r="E3" s="112" t="s">
        <v>50</v>
      </c>
    </row>
    <row r="4" ht="28" customHeight="1" spans="1:5">
      <c r="A4" s="116" t="s">
        <v>71</v>
      </c>
      <c r="B4" s="117" t="s">
        <v>72</v>
      </c>
      <c r="C4" s="118" t="s">
        <v>535</v>
      </c>
      <c r="D4" s="119"/>
      <c r="E4" s="120"/>
    </row>
    <row r="5" ht="28" customHeight="1" spans="1:5">
      <c r="A5" s="121"/>
      <c r="B5" s="122"/>
      <c r="C5" s="117" t="s">
        <v>53</v>
      </c>
      <c r="D5" s="118" t="s">
        <v>73</v>
      </c>
      <c r="E5" s="117" t="s">
        <v>74</v>
      </c>
    </row>
    <row r="6" ht="28" customHeight="1" spans="1:5">
      <c r="A6" s="123">
        <v>1</v>
      </c>
      <c r="B6" s="124">
        <v>2</v>
      </c>
      <c r="C6" s="124">
        <v>3</v>
      </c>
      <c r="D6" s="124">
        <v>4</v>
      </c>
      <c r="E6" s="124">
        <v>5</v>
      </c>
    </row>
    <row r="7" ht="28" customHeight="1" spans="1:5">
      <c r="A7" s="125" t="s">
        <v>373</v>
      </c>
      <c r="B7" s="125" t="s">
        <v>373</v>
      </c>
      <c r="C7" s="126" t="s">
        <v>373</v>
      </c>
      <c r="D7" s="127" t="s">
        <v>373</v>
      </c>
      <c r="E7" s="127" t="s">
        <v>373</v>
      </c>
    </row>
    <row r="8" ht="28" customHeight="1" spans="1:5">
      <c r="A8" s="128" t="s">
        <v>189</v>
      </c>
      <c r="B8" s="129" t="s">
        <v>189</v>
      </c>
      <c r="C8" s="126" t="s">
        <v>373</v>
      </c>
      <c r="D8" s="127" t="s">
        <v>373</v>
      </c>
      <c r="E8" s="127" t="s">
        <v>373</v>
      </c>
    </row>
  </sheetData>
  <mergeCells count="6">
    <mergeCell ref="A2:E2"/>
    <mergeCell ref="A3:C3"/>
    <mergeCell ref="C4:E4"/>
    <mergeCell ref="A8:B8"/>
    <mergeCell ref="A4:A5"/>
    <mergeCell ref="B4:B5"/>
  </mergeCells>
  <printOptions horizontalCentered="1"/>
  <pageMargins left="0.385416666666667" right="0.385416666666667" top="0.582638888888889" bottom="0.582638888888889" header="0.5" footer="0.5"/>
  <pageSetup paperSize="9" scale="95"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15"/>
  <sheetViews>
    <sheetView topLeftCell="C1" workbookViewId="0">
      <selection activeCell="M29" sqref="M28:M29"/>
    </sheetView>
  </sheetViews>
  <sheetFormatPr defaultColWidth="10.6666666666667" defaultRowHeight="14.25" customHeight="1"/>
  <cols>
    <col min="1" max="1" width="24" style="41" customWidth="1"/>
    <col min="2" max="2" width="19.3333333333333" style="41" customWidth="1"/>
    <col min="3" max="3" width="27.5" style="41" customWidth="1"/>
    <col min="4" max="5" width="7.83333333333333" style="76" customWidth="1"/>
    <col min="6" max="15" width="6.83333333333333" style="41" customWidth="1"/>
    <col min="16" max="16" width="6.83333333333333" style="5" customWidth="1"/>
    <col min="17" max="19" width="6.83333333333333" style="41" customWidth="1"/>
    <col min="20" max="21" width="6.83333333333333" style="5" customWidth="1"/>
    <col min="22" max="22" width="6.83333333333333" style="41" customWidth="1"/>
    <col min="23" max="16384" width="10.6666666666667" style="5" customWidth="1"/>
  </cols>
  <sheetData>
    <row r="1" ht="22" customHeight="1" spans="1:22">
      <c r="A1" s="42"/>
      <c r="B1" s="42"/>
      <c r="C1" s="42"/>
      <c r="D1" s="77"/>
      <c r="E1" s="77"/>
      <c r="F1" s="42"/>
      <c r="G1" s="42"/>
      <c r="H1" s="42"/>
      <c r="I1" s="42"/>
      <c r="J1" s="42"/>
      <c r="K1" s="42"/>
      <c r="L1" s="42"/>
      <c r="M1" s="42"/>
      <c r="N1" s="42"/>
      <c r="O1" s="42"/>
      <c r="T1" s="6" t="s">
        <v>536</v>
      </c>
      <c r="U1" s="6"/>
      <c r="V1" s="6"/>
    </row>
    <row r="2" ht="27.75" customHeight="1" spans="1:22">
      <c r="A2" s="7" t="s">
        <v>537</v>
      </c>
      <c r="B2" s="8"/>
      <c r="C2" s="8"/>
      <c r="D2" s="8"/>
      <c r="E2" s="8"/>
      <c r="F2" s="8"/>
      <c r="G2" s="8"/>
      <c r="H2" s="8"/>
      <c r="I2" s="8"/>
      <c r="J2" s="8"/>
      <c r="K2" s="8"/>
      <c r="L2" s="8"/>
      <c r="M2" s="8"/>
      <c r="N2" s="8"/>
      <c r="O2" s="8"/>
      <c r="P2" s="25"/>
      <c r="Q2" s="8"/>
      <c r="R2" s="8"/>
      <c r="S2" s="8"/>
      <c r="T2" s="25"/>
      <c r="U2" s="25"/>
      <c r="V2" s="8"/>
    </row>
    <row r="3" ht="26" customHeight="1" spans="1:22">
      <c r="A3" s="78" t="s">
        <v>3</v>
      </c>
      <c r="B3" s="78"/>
      <c r="C3" s="78"/>
      <c r="D3" s="79"/>
      <c r="E3" s="79"/>
      <c r="F3" s="78"/>
      <c r="G3" s="80"/>
      <c r="H3" s="80"/>
      <c r="I3" s="80"/>
      <c r="J3" s="80"/>
      <c r="K3" s="80"/>
      <c r="L3" s="80"/>
      <c r="M3" s="80"/>
      <c r="N3" s="80"/>
      <c r="O3" s="80"/>
      <c r="T3" s="6" t="s">
        <v>252</v>
      </c>
      <c r="U3" s="6"/>
      <c r="V3" s="6"/>
    </row>
    <row r="4" ht="22" customHeight="1" spans="1:22">
      <c r="A4" s="81" t="s">
        <v>538</v>
      </c>
      <c r="B4" s="82" t="s">
        <v>539</v>
      </c>
      <c r="C4" s="82" t="s">
        <v>540</v>
      </c>
      <c r="D4" s="82" t="s">
        <v>541</v>
      </c>
      <c r="E4" s="82" t="s">
        <v>542</v>
      </c>
      <c r="F4" s="82" t="s">
        <v>543</v>
      </c>
      <c r="G4" s="14" t="s">
        <v>260</v>
      </c>
      <c r="H4" s="14"/>
      <c r="I4" s="14"/>
      <c r="J4" s="14"/>
      <c r="K4" s="14"/>
      <c r="L4" s="14"/>
      <c r="M4" s="14"/>
      <c r="N4" s="14"/>
      <c r="O4" s="14"/>
      <c r="P4" s="99"/>
      <c r="Q4" s="14"/>
      <c r="R4" s="14"/>
      <c r="S4" s="14"/>
      <c r="T4" s="102"/>
      <c r="U4" s="99"/>
      <c r="V4" s="15"/>
    </row>
    <row r="5" ht="21" customHeight="1" spans="1:22">
      <c r="A5" s="83"/>
      <c r="B5" s="84"/>
      <c r="C5" s="84"/>
      <c r="D5" s="84"/>
      <c r="E5" s="84"/>
      <c r="F5" s="84"/>
      <c r="G5" s="84" t="s">
        <v>53</v>
      </c>
      <c r="H5" s="85" t="s">
        <v>56</v>
      </c>
      <c r="I5" s="85"/>
      <c r="J5" s="85"/>
      <c r="K5" s="85"/>
      <c r="L5" s="85"/>
      <c r="M5" s="86"/>
      <c r="N5" s="84" t="s">
        <v>544</v>
      </c>
      <c r="O5" s="84" t="s">
        <v>545</v>
      </c>
      <c r="P5" s="100" t="s">
        <v>546</v>
      </c>
      <c r="Q5" s="85" t="s">
        <v>547</v>
      </c>
      <c r="R5" s="85"/>
      <c r="S5" s="85"/>
      <c r="T5" s="103"/>
      <c r="U5" s="104"/>
      <c r="V5" s="86"/>
    </row>
    <row r="6" ht="112" customHeight="1" spans="1:22">
      <c r="A6" s="16"/>
      <c r="B6" s="86"/>
      <c r="C6" s="86"/>
      <c r="D6" s="86"/>
      <c r="E6" s="86"/>
      <c r="F6" s="86"/>
      <c r="G6" s="86"/>
      <c r="H6" s="86" t="s">
        <v>55</v>
      </c>
      <c r="I6" s="86" t="s">
        <v>341</v>
      </c>
      <c r="J6" s="86" t="s">
        <v>342</v>
      </c>
      <c r="K6" s="86" t="s">
        <v>343</v>
      </c>
      <c r="L6" s="86" t="s">
        <v>344</v>
      </c>
      <c r="M6" s="86" t="s">
        <v>345</v>
      </c>
      <c r="N6" s="86"/>
      <c r="O6" s="86"/>
      <c r="P6" s="101"/>
      <c r="Q6" s="86" t="s">
        <v>55</v>
      </c>
      <c r="R6" s="86" t="s">
        <v>60</v>
      </c>
      <c r="S6" s="86" t="s">
        <v>267</v>
      </c>
      <c r="T6" s="105" t="s">
        <v>62</v>
      </c>
      <c r="U6" s="101" t="s">
        <v>63</v>
      </c>
      <c r="V6" s="86" t="s">
        <v>64</v>
      </c>
    </row>
    <row r="7" ht="25" customHeight="1" spans="1:22">
      <c r="A7" s="87">
        <v>1</v>
      </c>
      <c r="B7" s="88">
        <v>2</v>
      </c>
      <c r="C7" s="88">
        <v>3</v>
      </c>
      <c r="D7" s="88">
        <v>4</v>
      </c>
      <c r="E7" s="88">
        <v>5</v>
      </c>
      <c r="F7" s="88">
        <v>6</v>
      </c>
      <c r="G7" s="89">
        <v>7</v>
      </c>
      <c r="H7" s="89">
        <v>8</v>
      </c>
      <c r="I7" s="89">
        <v>9</v>
      </c>
      <c r="J7" s="89">
        <v>10</v>
      </c>
      <c r="K7" s="89">
        <v>11</v>
      </c>
      <c r="L7" s="89">
        <v>12</v>
      </c>
      <c r="M7" s="89">
        <v>13</v>
      </c>
      <c r="N7" s="89">
        <v>14</v>
      </c>
      <c r="O7" s="89">
        <v>15</v>
      </c>
      <c r="P7" s="89">
        <v>16</v>
      </c>
      <c r="Q7" s="89">
        <v>17</v>
      </c>
      <c r="R7" s="89">
        <v>18</v>
      </c>
      <c r="S7" s="89">
        <v>19</v>
      </c>
      <c r="T7" s="89">
        <v>20</v>
      </c>
      <c r="U7" s="89">
        <v>21</v>
      </c>
      <c r="V7" s="89">
        <v>22</v>
      </c>
    </row>
    <row r="8" ht="21" customHeight="1" spans="1:22">
      <c r="A8" s="90" t="s">
        <v>440</v>
      </c>
      <c r="B8" s="91" t="s">
        <v>548</v>
      </c>
      <c r="C8" s="91" t="s">
        <v>549</v>
      </c>
      <c r="D8" s="92" t="s">
        <v>425</v>
      </c>
      <c r="E8" s="93">
        <v>7.5</v>
      </c>
      <c r="F8" s="94"/>
      <c r="G8" s="94">
        <v>0.9</v>
      </c>
      <c r="H8" s="94">
        <v>0.9</v>
      </c>
      <c r="I8" s="94">
        <v>0.9</v>
      </c>
      <c r="J8" s="94"/>
      <c r="K8" s="94"/>
      <c r="L8" s="94"/>
      <c r="M8" s="94"/>
      <c r="N8" s="94"/>
      <c r="O8" s="94"/>
      <c r="P8" s="98"/>
      <c r="Q8" s="94"/>
      <c r="R8" s="94"/>
      <c r="S8" s="94"/>
      <c r="T8" s="106"/>
      <c r="U8" s="98"/>
      <c r="V8" s="107"/>
    </row>
    <row r="9" ht="21" customHeight="1" spans="1:22">
      <c r="A9" s="90" t="s">
        <v>440</v>
      </c>
      <c r="B9" s="91" t="s">
        <v>550</v>
      </c>
      <c r="C9" s="91" t="s">
        <v>551</v>
      </c>
      <c r="D9" s="92" t="s">
        <v>472</v>
      </c>
      <c r="E9" s="93">
        <v>1</v>
      </c>
      <c r="F9" s="94"/>
      <c r="G9" s="94">
        <v>1</v>
      </c>
      <c r="H9" s="94">
        <v>1</v>
      </c>
      <c r="I9" s="94">
        <v>1</v>
      </c>
      <c r="J9" s="94"/>
      <c r="K9" s="94"/>
      <c r="L9" s="94"/>
      <c r="M9" s="94"/>
      <c r="N9" s="94"/>
      <c r="O9" s="94"/>
      <c r="P9" s="98"/>
      <c r="Q9" s="94"/>
      <c r="R9" s="94"/>
      <c r="S9" s="94"/>
      <c r="T9" s="106"/>
      <c r="U9" s="98"/>
      <c r="V9" s="107"/>
    </row>
    <row r="10" ht="21" customHeight="1" spans="1:22">
      <c r="A10" s="90" t="s">
        <v>440</v>
      </c>
      <c r="B10" s="91" t="s">
        <v>552</v>
      </c>
      <c r="C10" s="91" t="s">
        <v>553</v>
      </c>
      <c r="D10" s="92" t="s">
        <v>472</v>
      </c>
      <c r="E10" s="93">
        <v>1</v>
      </c>
      <c r="F10" s="94"/>
      <c r="G10" s="94">
        <v>12.5</v>
      </c>
      <c r="H10" s="94">
        <v>12.5</v>
      </c>
      <c r="I10" s="94">
        <v>12.5</v>
      </c>
      <c r="J10" s="94"/>
      <c r="K10" s="94"/>
      <c r="L10" s="94"/>
      <c r="M10" s="94"/>
      <c r="N10" s="94"/>
      <c r="O10" s="94"/>
      <c r="P10" s="98"/>
      <c r="Q10" s="94"/>
      <c r="R10" s="94"/>
      <c r="S10" s="94"/>
      <c r="T10" s="106"/>
      <c r="U10" s="98"/>
      <c r="V10" s="107"/>
    </row>
    <row r="11" ht="21" customHeight="1" spans="1:22">
      <c r="A11" s="90" t="s">
        <v>440</v>
      </c>
      <c r="B11" s="91" t="s">
        <v>554</v>
      </c>
      <c r="C11" s="91" t="s">
        <v>555</v>
      </c>
      <c r="D11" s="92" t="s">
        <v>472</v>
      </c>
      <c r="E11" s="93">
        <v>1</v>
      </c>
      <c r="F11" s="94"/>
      <c r="G11" s="94">
        <v>6.62</v>
      </c>
      <c r="H11" s="94">
        <v>6.62</v>
      </c>
      <c r="I11" s="94">
        <v>6.62</v>
      </c>
      <c r="J11" s="94"/>
      <c r="K11" s="94"/>
      <c r="L11" s="94"/>
      <c r="M11" s="94"/>
      <c r="N11" s="94"/>
      <c r="O11" s="94"/>
      <c r="P11" s="98"/>
      <c r="Q11" s="94"/>
      <c r="R11" s="94"/>
      <c r="S11" s="94"/>
      <c r="T11" s="106"/>
      <c r="U11" s="98"/>
      <c r="V11" s="107"/>
    </row>
    <row r="12" ht="21" customHeight="1" spans="1:22">
      <c r="A12" s="90" t="s">
        <v>440</v>
      </c>
      <c r="B12" s="91" t="s">
        <v>556</v>
      </c>
      <c r="C12" s="91" t="s">
        <v>557</v>
      </c>
      <c r="D12" s="92" t="s">
        <v>472</v>
      </c>
      <c r="E12" s="93">
        <v>1</v>
      </c>
      <c r="F12" s="94"/>
      <c r="G12" s="94">
        <v>23</v>
      </c>
      <c r="H12" s="94">
        <v>23</v>
      </c>
      <c r="I12" s="94">
        <v>23</v>
      </c>
      <c r="J12" s="94"/>
      <c r="K12" s="94"/>
      <c r="L12" s="94"/>
      <c r="M12" s="94"/>
      <c r="N12" s="94"/>
      <c r="O12" s="94"/>
      <c r="P12" s="98"/>
      <c r="Q12" s="94"/>
      <c r="R12" s="94"/>
      <c r="S12" s="94"/>
      <c r="T12" s="106"/>
      <c r="U12" s="98"/>
      <c r="V12" s="107"/>
    </row>
    <row r="13" ht="21" customHeight="1" spans="1:22">
      <c r="A13" s="90" t="s">
        <v>439</v>
      </c>
      <c r="B13" s="91" t="s">
        <v>558</v>
      </c>
      <c r="C13" s="91" t="s">
        <v>559</v>
      </c>
      <c r="D13" s="92" t="s">
        <v>472</v>
      </c>
      <c r="E13" s="93">
        <v>1</v>
      </c>
      <c r="F13" s="94"/>
      <c r="G13" s="94">
        <v>4</v>
      </c>
      <c r="H13" s="94">
        <v>4</v>
      </c>
      <c r="I13" s="94">
        <v>4</v>
      </c>
      <c r="J13" s="94"/>
      <c r="K13" s="94"/>
      <c r="L13" s="94"/>
      <c r="M13" s="94"/>
      <c r="N13" s="94"/>
      <c r="O13" s="94"/>
      <c r="P13" s="98"/>
      <c r="Q13" s="94"/>
      <c r="R13" s="94"/>
      <c r="S13" s="94"/>
      <c r="T13" s="106"/>
      <c r="U13" s="98"/>
      <c r="V13" s="107"/>
    </row>
    <row r="14" ht="21" customHeight="1" spans="1:22">
      <c r="A14" s="90" t="s">
        <v>439</v>
      </c>
      <c r="B14" s="91" t="s">
        <v>560</v>
      </c>
      <c r="C14" s="91" t="s">
        <v>561</v>
      </c>
      <c r="D14" s="92" t="s">
        <v>472</v>
      </c>
      <c r="E14" s="93">
        <v>1</v>
      </c>
      <c r="F14" s="94"/>
      <c r="G14" s="94">
        <v>1.43</v>
      </c>
      <c r="H14" s="94">
        <v>1.43</v>
      </c>
      <c r="I14" s="94">
        <v>1.43</v>
      </c>
      <c r="J14" s="94"/>
      <c r="K14" s="94"/>
      <c r="L14" s="94"/>
      <c r="M14" s="94"/>
      <c r="N14" s="94"/>
      <c r="O14" s="94"/>
      <c r="P14" s="98"/>
      <c r="Q14" s="94"/>
      <c r="R14" s="94"/>
      <c r="S14" s="94"/>
      <c r="T14" s="106"/>
      <c r="U14" s="98"/>
      <c r="V14" s="107"/>
    </row>
    <row r="15" ht="21" customHeight="1" spans="1:22">
      <c r="A15" s="95" t="s">
        <v>189</v>
      </c>
      <c r="B15" s="96"/>
      <c r="C15" s="96"/>
      <c r="D15" s="97"/>
      <c r="E15" s="88"/>
      <c r="F15" s="98"/>
      <c r="G15" s="98">
        <f t="shared" ref="G15:I15" si="0">SUM(G8:G14)</f>
        <v>49.45</v>
      </c>
      <c r="H15" s="98">
        <f t="shared" si="0"/>
        <v>49.45</v>
      </c>
      <c r="I15" s="98">
        <f t="shared" si="0"/>
        <v>49.45</v>
      </c>
      <c r="J15" s="98"/>
      <c r="K15" s="98"/>
      <c r="L15" s="98"/>
      <c r="M15" s="98"/>
      <c r="N15" s="98"/>
      <c r="O15" s="98"/>
      <c r="P15" s="98"/>
      <c r="Q15" s="98"/>
      <c r="R15" s="98"/>
      <c r="S15" s="98"/>
      <c r="T15" s="106"/>
      <c r="U15" s="98"/>
      <c r="V15" s="98"/>
    </row>
  </sheetData>
  <mergeCells count="18">
    <mergeCell ref="T1:V1"/>
    <mergeCell ref="A2:V2"/>
    <mergeCell ref="A3:F3"/>
    <mergeCell ref="T3:V3"/>
    <mergeCell ref="G4:V4"/>
    <mergeCell ref="H5:M5"/>
    <mergeCell ref="Q5:V5"/>
    <mergeCell ref="A15:E15"/>
    <mergeCell ref="A4:A6"/>
    <mergeCell ref="B4:B6"/>
    <mergeCell ref="C4:C6"/>
    <mergeCell ref="D4:D6"/>
    <mergeCell ref="E4:E6"/>
    <mergeCell ref="F4:F6"/>
    <mergeCell ref="G5:G6"/>
    <mergeCell ref="N5:N6"/>
    <mergeCell ref="O5:O6"/>
    <mergeCell ref="P5:P6"/>
  </mergeCells>
  <pageMargins left="0.432638888888889" right="0.275" top="0.393055555555556" bottom="0.751388888888889" header="0" footer="0"/>
  <pageSetup paperSize="9" scale="85" fitToHeight="0" orientation="landscape" useFirstPageNumber="1"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1"/>
  <sheetViews>
    <sheetView workbookViewId="0">
      <selection activeCell="N17" sqref="N17"/>
    </sheetView>
  </sheetViews>
  <sheetFormatPr defaultColWidth="10.6666666666667" defaultRowHeight="14.25" customHeight="1"/>
  <cols>
    <col min="1" max="2" width="6.83333333333333" style="41" customWidth="1"/>
    <col min="3" max="3" width="10.5111111111111" style="41" customWidth="1"/>
    <col min="4" max="7" width="6.83333333333333" style="5" customWidth="1"/>
    <col min="8" max="13" width="6.83333333333333" style="41" customWidth="1"/>
    <col min="14" max="14" width="10.8222222222222" style="5" customWidth="1"/>
    <col min="15" max="17" width="6.83333333333333" style="41" customWidth="1"/>
    <col min="18" max="18" width="6.83333333333333" style="5" customWidth="1"/>
    <col min="19" max="21" width="6.83333333333333" style="41" customWidth="1"/>
    <col min="22" max="23" width="6.83333333333333" style="5" customWidth="1"/>
    <col min="24" max="24" width="6.83333333333333" style="41" customWidth="1"/>
    <col min="25" max="16384" width="10.6666666666667" style="5" customWidth="1"/>
  </cols>
  <sheetData>
    <row r="1" ht="27" customHeight="1" spans="1:24">
      <c r="A1" s="55"/>
      <c r="B1" s="55"/>
      <c r="C1" s="55"/>
      <c r="D1" s="56"/>
      <c r="E1" s="56"/>
      <c r="F1" s="56"/>
      <c r="G1" s="56"/>
      <c r="H1" s="55"/>
      <c r="I1" s="55"/>
      <c r="J1" s="55"/>
      <c r="K1" s="55"/>
      <c r="L1" s="55"/>
      <c r="M1" s="55"/>
      <c r="N1" s="66"/>
      <c r="O1" s="55"/>
      <c r="P1" s="55"/>
      <c r="Q1" s="55"/>
      <c r="R1" s="71"/>
      <c r="S1" s="72"/>
      <c r="T1" s="72"/>
      <c r="U1" s="72"/>
      <c r="V1" s="73" t="s">
        <v>562</v>
      </c>
      <c r="W1" s="73"/>
      <c r="X1" s="73"/>
    </row>
    <row r="2" ht="27.75" customHeight="1" spans="1:24">
      <c r="A2" s="7" t="s">
        <v>563</v>
      </c>
      <c r="B2" s="7"/>
      <c r="C2" s="7"/>
      <c r="D2" s="25"/>
      <c r="E2" s="25"/>
      <c r="F2" s="25"/>
      <c r="G2" s="25"/>
      <c r="H2" s="7"/>
      <c r="I2" s="7"/>
      <c r="J2" s="7"/>
      <c r="K2" s="7"/>
      <c r="L2" s="7"/>
      <c r="M2" s="7"/>
      <c r="N2" s="67"/>
      <c r="O2" s="7"/>
      <c r="P2" s="7"/>
      <c r="Q2" s="7"/>
      <c r="R2" s="67"/>
      <c r="S2" s="7"/>
      <c r="T2" s="7"/>
      <c r="U2" s="7"/>
      <c r="V2" s="25"/>
      <c r="W2" s="67"/>
      <c r="X2" s="7"/>
    </row>
    <row r="3" ht="27" customHeight="1" spans="1:24">
      <c r="A3" s="57" t="s">
        <v>3</v>
      </c>
      <c r="B3" s="57"/>
      <c r="C3" s="57"/>
      <c r="D3" s="57"/>
      <c r="E3" s="57"/>
      <c r="F3" s="57"/>
      <c r="G3" s="58"/>
      <c r="H3" s="45"/>
      <c r="I3" s="45"/>
      <c r="J3" s="45"/>
      <c r="K3" s="45"/>
      <c r="L3" s="45"/>
      <c r="M3" s="45"/>
      <c r="N3" s="68"/>
      <c r="O3" s="45"/>
      <c r="P3" s="45"/>
      <c r="Q3" s="45"/>
      <c r="R3" s="71"/>
      <c r="S3" s="72"/>
      <c r="T3" s="72"/>
      <c r="U3" s="72"/>
      <c r="V3" s="73" t="s">
        <v>252</v>
      </c>
      <c r="W3" s="73"/>
      <c r="X3" s="73"/>
    </row>
    <row r="4" s="1" customFormat="1" ht="15.75" customHeight="1" spans="1:24">
      <c r="A4" s="29" t="s">
        <v>538</v>
      </c>
      <c r="B4" s="29" t="s">
        <v>564</v>
      </c>
      <c r="C4" s="29" t="s">
        <v>565</v>
      </c>
      <c r="D4" s="31" t="s">
        <v>566</v>
      </c>
      <c r="E4" s="31" t="s">
        <v>567</v>
      </c>
      <c r="F4" s="31" t="s">
        <v>568</v>
      </c>
      <c r="G4" s="31" t="s">
        <v>569</v>
      </c>
      <c r="H4" s="29" t="s">
        <v>260</v>
      </c>
      <c r="I4" s="29"/>
      <c r="J4" s="29"/>
      <c r="K4" s="29"/>
      <c r="L4" s="29"/>
      <c r="M4" s="29"/>
      <c r="N4" s="31"/>
      <c r="O4" s="29"/>
      <c r="P4" s="29"/>
      <c r="Q4" s="29"/>
      <c r="R4" s="31"/>
      <c r="S4" s="29"/>
      <c r="T4" s="29"/>
      <c r="U4" s="29"/>
      <c r="V4" s="30"/>
      <c r="W4" s="31"/>
      <c r="X4" s="29"/>
    </row>
    <row r="5" s="1" customFormat="1" ht="17.25" customHeight="1" spans="1:24">
      <c r="A5" s="29"/>
      <c r="B5" s="29"/>
      <c r="C5" s="29"/>
      <c r="D5" s="59"/>
      <c r="E5" s="59"/>
      <c r="F5" s="59"/>
      <c r="G5" s="59"/>
      <c r="H5" s="29" t="s">
        <v>53</v>
      </c>
      <c r="I5" s="29" t="s">
        <v>56</v>
      </c>
      <c r="J5" s="29"/>
      <c r="K5" s="29"/>
      <c r="L5" s="29"/>
      <c r="M5" s="29"/>
      <c r="N5" s="59"/>
      <c r="O5" s="29"/>
      <c r="P5" s="29" t="s">
        <v>544</v>
      </c>
      <c r="Q5" s="29" t="s">
        <v>545</v>
      </c>
      <c r="R5" s="59" t="s">
        <v>546</v>
      </c>
      <c r="S5" s="29" t="s">
        <v>547</v>
      </c>
      <c r="T5" s="29"/>
      <c r="U5" s="29"/>
      <c r="V5" s="74"/>
      <c r="W5" s="59"/>
      <c r="X5" s="29"/>
    </row>
    <row r="6" s="1" customFormat="1" ht="81" customHeight="1" spans="1:24">
      <c r="A6" s="29"/>
      <c r="B6" s="29"/>
      <c r="C6" s="29"/>
      <c r="D6" s="31"/>
      <c r="E6" s="31"/>
      <c r="F6" s="31"/>
      <c r="G6" s="31"/>
      <c r="H6" s="29"/>
      <c r="I6" s="29" t="s">
        <v>55</v>
      </c>
      <c r="J6" s="29" t="s">
        <v>341</v>
      </c>
      <c r="K6" s="29" t="s">
        <v>342</v>
      </c>
      <c r="L6" s="29" t="s">
        <v>343</v>
      </c>
      <c r="M6" s="29" t="s">
        <v>344</v>
      </c>
      <c r="N6" s="31" t="s">
        <v>345</v>
      </c>
      <c r="O6" s="29" t="s">
        <v>372</v>
      </c>
      <c r="P6" s="29"/>
      <c r="Q6" s="29"/>
      <c r="R6" s="31"/>
      <c r="S6" s="29" t="s">
        <v>55</v>
      </c>
      <c r="T6" s="29" t="s">
        <v>60</v>
      </c>
      <c r="U6" s="29" t="s">
        <v>267</v>
      </c>
      <c r="V6" s="31" t="s">
        <v>62</v>
      </c>
      <c r="W6" s="31" t="s">
        <v>63</v>
      </c>
      <c r="X6" s="29" t="s">
        <v>64</v>
      </c>
    </row>
    <row r="7" ht="27" customHeight="1" spans="1:24">
      <c r="A7" s="32">
        <v>1</v>
      </c>
      <c r="B7" s="32">
        <v>2</v>
      </c>
      <c r="C7" s="32">
        <v>3</v>
      </c>
      <c r="D7" s="33"/>
      <c r="E7" s="33"/>
      <c r="F7" s="33"/>
      <c r="G7" s="33"/>
      <c r="H7" s="60">
        <v>4</v>
      </c>
      <c r="I7" s="60">
        <v>5</v>
      </c>
      <c r="J7" s="60">
        <v>6</v>
      </c>
      <c r="K7" s="60">
        <v>7</v>
      </c>
      <c r="L7" s="60">
        <v>8</v>
      </c>
      <c r="M7" s="60">
        <v>9</v>
      </c>
      <c r="N7" s="60">
        <v>10</v>
      </c>
      <c r="O7" s="60">
        <v>11</v>
      </c>
      <c r="P7" s="60">
        <v>12</v>
      </c>
      <c r="Q7" s="60">
        <v>13</v>
      </c>
      <c r="R7" s="60">
        <v>14</v>
      </c>
      <c r="S7" s="60">
        <v>15</v>
      </c>
      <c r="T7" s="60">
        <v>16</v>
      </c>
      <c r="U7" s="60">
        <v>17</v>
      </c>
      <c r="V7" s="60">
        <v>18</v>
      </c>
      <c r="W7" s="33">
        <v>19</v>
      </c>
      <c r="X7" s="60">
        <v>20</v>
      </c>
    </row>
    <row r="8" ht="45" customHeight="1" spans="1:24">
      <c r="A8" s="36"/>
      <c r="B8" s="36"/>
      <c r="C8" s="36"/>
      <c r="D8" s="34"/>
      <c r="E8" s="34"/>
      <c r="F8" s="34"/>
      <c r="G8" s="34"/>
      <c r="H8" s="61"/>
      <c r="I8" s="61"/>
      <c r="J8" s="61"/>
      <c r="K8" s="61"/>
      <c r="L8" s="61"/>
      <c r="M8" s="61"/>
      <c r="N8" s="65"/>
      <c r="O8" s="69"/>
      <c r="P8" s="61"/>
      <c r="Q8" s="61"/>
      <c r="R8" s="65"/>
      <c r="S8" s="61"/>
      <c r="T8" s="61"/>
      <c r="U8" s="61"/>
      <c r="V8" s="75"/>
      <c r="W8" s="75"/>
      <c r="X8" s="69"/>
    </row>
    <row r="9" ht="45" customHeight="1" spans="1:24">
      <c r="A9" s="36"/>
      <c r="B9" s="36"/>
      <c r="C9" s="36"/>
      <c r="D9" s="34"/>
      <c r="E9" s="34"/>
      <c r="F9" s="34"/>
      <c r="G9" s="34"/>
      <c r="H9" s="61"/>
      <c r="I9" s="61"/>
      <c r="J9" s="61"/>
      <c r="K9" s="61"/>
      <c r="L9" s="61"/>
      <c r="M9" s="61"/>
      <c r="N9" s="65"/>
      <c r="O9" s="69"/>
      <c r="P9" s="61"/>
      <c r="Q9" s="61"/>
      <c r="R9" s="65"/>
      <c r="S9" s="61"/>
      <c r="T9" s="61"/>
      <c r="U9" s="61"/>
      <c r="V9" s="75"/>
      <c r="W9" s="75"/>
      <c r="X9" s="69"/>
    </row>
    <row r="10" ht="45" customHeight="1" spans="1:24">
      <c r="A10" s="36"/>
      <c r="B10" s="36"/>
      <c r="C10" s="36"/>
      <c r="D10" s="34"/>
      <c r="E10" s="34"/>
      <c r="F10" s="34"/>
      <c r="G10" s="34"/>
      <c r="H10" s="61"/>
      <c r="I10" s="61"/>
      <c r="J10" s="61"/>
      <c r="K10" s="61"/>
      <c r="L10" s="61"/>
      <c r="M10" s="61"/>
      <c r="N10" s="65"/>
      <c r="O10" s="69"/>
      <c r="P10" s="61"/>
      <c r="Q10" s="61"/>
      <c r="R10" s="65"/>
      <c r="S10" s="61"/>
      <c r="T10" s="61"/>
      <c r="U10" s="61"/>
      <c r="V10" s="75"/>
      <c r="W10" s="75"/>
      <c r="X10" s="69"/>
    </row>
    <row r="11" ht="45" customHeight="1" spans="1:24">
      <c r="A11" s="62" t="s">
        <v>189</v>
      </c>
      <c r="B11" s="63"/>
      <c r="C11" s="63"/>
      <c r="D11" s="64"/>
      <c r="E11" s="64"/>
      <c r="F11" s="64"/>
      <c r="G11" s="64"/>
      <c r="H11" s="65"/>
      <c r="I11" s="65"/>
      <c r="J11" s="65"/>
      <c r="K11" s="65"/>
      <c r="L11" s="65"/>
      <c r="M11" s="65"/>
      <c r="N11" s="65"/>
      <c r="O11" s="70"/>
      <c r="P11" s="65"/>
      <c r="Q11" s="65"/>
      <c r="R11" s="65"/>
      <c r="S11" s="65"/>
      <c r="T11" s="65"/>
      <c r="U11" s="65"/>
      <c r="V11" s="65"/>
      <c r="W11" s="65"/>
      <c r="X11" s="65"/>
    </row>
  </sheetData>
  <mergeCells count="19">
    <mergeCell ref="V1:X1"/>
    <mergeCell ref="A2:X2"/>
    <mergeCell ref="A3:F3"/>
    <mergeCell ref="V3:X3"/>
    <mergeCell ref="H4:X4"/>
    <mergeCell ref="I5:O5"/>
    <mergeCell ref="S5:X5"/>
    <mergeCell ref="A11:C11"/>
    <mergeCell ref="A4:A6"/>
    <mergeCell ref="B4:B6"/>
    <mergeCell ref="C4:C6"/>
    <mergeCell ref="D4:D6"/>
    <mergeCell ref="E4:E6"/>
    <mergeCell ref="F4:F6"/>
    <mergeCell ref="G4:G6"/>
    <mergeCell ref="H5:H6"/>
    <mergeCell ref="P5:P6"/>
    <mergeCell ref="Q5:Q6"/>
    <mergeCell ref="R5:R6"/>
  </mergeCells>
  <pageMargins left="0.393055555555556" right="0.275" top="0.432638888888889" bottom="0.751388888888889" header="0.15625" footer="0"/>
  <pageSetup paperSize="9" orientation="landscape" useFirstPageNumber="1"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W9"/>
  <sheetViews>
    <sheetView workbookViewId="0">
      <selection activeCell="U3" sqref="U3:W3"/>
    </sheetView>
  </sheetViews>
  <sheetFormatPr defaultColWidth="10.6666666666667" defaultRowHeight="14.25" customHeight="1"/>
  <cols>
    <col min="1" max="1" width="18.3555555555556" style="41" customWidth="1"/>
    <col min="2" max="2" width="8" style="41" customWidth="1"/>
    <col min="3" max="23" width="6.83333333333333" style="41" customWidth="1"/>
    <col min="24" max="16384" width="10.6666666666667" style="5" customWidth="1"/>
  </cols>
  <sheetData>
    <row r="1" ht="27" customHeight="1" spans="1:23">
      <c r="A1" s="42"/>
      <c r="B1" s="42"/>
      <c r="C1" s="42"/>
      <c r="D1" s="43"/>
      <c r="U1" s="54" t="s">
        <v>570</v>
      </c>
      <c r="V1" s="54"/>
      <c r="W1" s="54"/>
    </row>
    <row r="2" ht="27.75" customHeight="1" spans="1:23">
      <c r="A2" s="7" t="s">
        <v>571</v>
      </c>
      <c r="B2" s="8"/>
      <c r="C2" s="8"/>
      <c r="D2" s="8"/>
      <c r="E2" s="8"/>
      <c r="F2" s="8"/>
      <c r="G2" s="8"/>
      <c r="H2" s="8"/>
      <c r="I2" s="8"/>
      <c r="J2" s="8"/>
      <c r="K2" s="8"/>
      <c r="L2" s="8"/>
      <c r="M2" s="8"/>
      <c r="N2" s="8"/>
      <c r="O2" s="8"/>
      <c r="P2" s="8"/>
      <c r="Q2" s="8"/>
      <c r="R2" s="8"/>
      <c r="S2" s="8"/>
      <c r="T2" s="8"/>
      <c r="U2" s="8"/>
      <c r="V2" s="8"/>
      <c r="W2" s="8"/>
    </row>
    <row r="3" ht="24" customHeight="1" spans="1:23">
      <c r="A3" s="44" t="s">
        <v>572</v>
      </c>
      <c r="B3" s="45"/>
      <c r="C3" s="45"/>
      <c r="D3" s="46"/>
      <c r="E3" s="47"/>
      <c r="F3" s="47"/>
      <c r="G3" s="47"/>
      <c r="H3" s="47"/>
      <c r="I3" s="47"/>
      <c r="J3" s="41"/>
      <c r="K3" s="41"/>
      <c r="L3" s="41"/>
      <c r="M3" s="41"/>
      <c r="N3" s="41"/>
      <c r="O3" s="41"/>
      <c r="P3" s="41"/>
      <c r="Q3" s="41"/>
      <c r="R3" s="41"/>
      <c r="S3" s="41"/>
      <c r="T3" s="41"/>
      <c r="U3" s="39" t="s">
        <v>252</v>
      </c>
      <c r="V3" s="39"/>
      <c r="W3" s="39"/>
    </row>
    <row r="4" s="1" customFormat="1" ht="19.5" customHeight="1" spans="1:23">
      <c r="A4" s="29" t="s">
        <v>573</v>
      </c>
      <c r="B4" s="48" t="s">
        <v>260</v>
      </c>
      <c r="C4" s="48"/>
      <c r="D4" s="48"/>
      <c r="E4" s="48" t="s">
        <v>574</v>
      </c>
      <c r="F4" s="48"/>
      <c r="G4" s="48"/>
      <c r="H4" s="48"/>
      <c r="I4" s="48"/>
      <c r="J4" s="48"/>
      <c r="K4" s="48"/>
      <c r="L4" s="48"/>
      <c r="M4" s="48"/>
      <c r="N4" s="48"/>
      <c r="O4" s="48"/>
      <c r="P4" s="48"/>
      <c r="Q4" s="48"/>
      <c r="R4" s="48"/>
      <c r="S4" s="48"/>
      <c r="T4" s="48"/>
      <c r="U4" s="48"/>
      <c r="V4" s="48"/>
      <c r="W4" s="48"/>
    </row>
    <row r="5" s="1" customFormat="1" ht="64" customHeight="1" spans="1:23">
      <c r="A5" s="48"/>
      <c r="B5" s="48" t="s">
        <v>53</v>
      </c>
      <c r="C5" s="29" t="s">
        <v>56</v>
      </c>
      <c r="D5" s="29" t="s">
        <v>575</v>
      </c>
      <c r="E5" s="48" t="s">
        <v>576</v>
      </c>
      <c r="F5" s="48" t="s">
        <v>577</v>
      </c>
      <c r="G5" s="48" t="s">
        <v>578</v>
      </c>
      <c r="H5" s="48" t="s">
        <v>579</v>
      </c>
      <c r="I5" s="48" t="s">
        <v>580</v>
      </c>
      <c r="J5" s="48" t="s">
        <v>581</v>
      </c>
      <c r="K5" s="48" t="s">
        <v>582</v>
      </c>
      <c r="L5" s="29" t="s">
        <v>583</v>
      </c>
      <c r="M5" s="48" t="s">
        <v>584</v>
      </c>
      <c r="N5" s="48" t="s">
        <v>585</v>
      </c>
      <c r="O5" s="48" t="s">
        <v>586</v>
      </c>
      <c r="P5" s="48" t="s">
        <v>587</v>
      </c>
      <c r="Q5" s="48" t="s">
        <v>588</v>
      </c>
      <c r="R5" s="48" t="s">
        <v>589</v>
      </c>
      <c r="S5" s="48" t="s">
        <v>590</v>
      </c>
      <c r="T5" s="48" t="s">
        <v>591</v>
      </c>
      <c r="U5" s="48" t="s">
        <v>592</v>
      </c>
      <c r="V5" s="48" t="s">
        <v>593</v>
      </c>
      <c r="W5" s="48" t="s">
        <v>594</v>
      </c>
    </row>
    <row r="6" ht="19.5" customHeight="1" spans="1:23">
      <c r="A6" s="49">
        <v>1</v>
      </c>
      <c r="B6" s="49">
        <v>2</v>
      </c>
      <c r="C6" s="49">
        <v>3</v>
      </c>
      <c r="D6" s="50">
        <v>4</v>
      </c>
      <c r="E6" s="49">
        <v>5</v>
      </c>
      <c r="F6" s="49">
        <v>6</v>
      </c>
      <c r="G6" s="49">
        <v>7</v>
      </c>
      <c r="H6" s="50">
        <v>8</v>
      </c>
      <c r="I6" s="49">
        <v>9</v>
      </c>
      <c r="J6" s="49">
        <v>10</v>
      </c>
      <c r="K6" s="49">
        <v>11</v>
      </c>
      <c r="L6" s="50">
        <v>12</v>
      </c>
      <c r="M6" s="49">
        <v>13</v>
      </c>
      <c r="N6" s="49">
        <v>14</v>
      </c>
      <c r="O6" s="49">
        <v>15</v>
      </c>
      <c r="P6" s="50">
        <v>16</v>
      </c>
      <c r="Q6" s="49">
        <v>17</v>
      </c>
      <c r="R6" s="49">
        <v>18</v>
      </c>
      <c r="S6" s="49">
        <v>19</v>
      </c>
      <c r="T6" s="50">
        <v>20</v>
      </c>
      <c r="U6" s="50">
        <v>21</v>
      </c>
      <c r="V6" s="50">
        <v>22</v>
      </c>
      <c r="W6" s="50">
        <v>23</v>
      </c>
    </row>
    <row r="7" ht="35" customHeight="1" spans="1:23">
      <c r="A7" s="36"/>
      <c r="B7" s="51"/>
      <c r="C7" s="51"/>
      <c r="D7" s="52"/>
      <c r="E7" s="51"/>
      <c r="F7" s="51"/>
      <c r="G7" s="51"/>
      <c r="H7" s="51"/>
      <c r="I7" s="51"/>
      <c r="J7" s="51"/>
      <c r="K7" s="51"/>
      <c r="L7" s="51"/>
      <c r="M7" s="51"/>
      <c r="N7" s="51"/>
      <c r="O7" s="51"/>
      <c r="P7" s="51"/>
      <c r="Q7" s="51"/>
      <c r="R7" s="51"/>
      <c r="S7" s="51"/>
      <c r="T7" s="51"/>
      <c r="U7" s="51"/>
      <c r="V7" s="51"/>
      <c r="W7" s="51"/>
    </row>
    <row r="8" ht="35" customHeight="1" spans="1:23">
      <c r="A8" s="36"/>
      <c r="B8" s="51"/>
      <c r="C8" s="51"/>
      <c r="D8" s="52"/>
      <c r="E8" s="51"/>
      <c r="F8" s="51"/>
      <c r="G8" s="51"/>
      <c r="H8" s="51"/>
      <c r="I8" s="51"/>
      <c r="J8" s="51"/>
      <c r="K8" s="51"/>
      <c r="L8" s="51"/>
      <c r="M8" s="51"/>
      <c r="N8" s="51"/>
      <c r="O8" s="51"/>
      <c r="P8" s="51"/>
      <c r="Q8" s="51"/>
      <c r="R8" s="51"/>
      <c r="S8" s="51"/>
      <c r="T8" s="51"/>
      <c r="U8" s="51"/>
      <c r="V8" s="51"/>
      <c r="W8" s="51"/>
    </row>
    <row r="9" ht="35" customHeight="1" spans="1:23">
      <c r="A9" s="53"/>
      <c r="B9" s="51"/>
      <c r="C9" s="51"/>
      <c r="D9" s="52"/>
      <c r="E9" s="51"/>
      <c r="F9" s="51"/>
      <c r="G9" s="51"/>
      <c r="H9" s="51"/>
      <c r="I9" s="51"/>
      <c r="J9" s="51"/>
      <c r="K9" s="51"/>
      <c r="L9" s="51"/>
      <c r="M9" s="51"/>
      <c r="N9" s="51"/>
      <c r="O9" s="51"/>
      <c r="P9" s="51"/>
      <c r="Q9" s="51"/>
      <c r="R9" s="51"/>
      <c r="S9" s="51"/>
      <c r="T9" s="51"/>
      <c r="U9" s="51"/>
      <c r="V9" s="51"/>
      <c r="W9" s="51"/>
    </row>
  </sheetData>
  <mergeCells count="7">
    <mergeCell ref="U1:W1"/>
    <mergeCell ref="A2:W2"/>
    <mergeCell ref="A3:I3"/>
    <mergeCell ref="U3:W3"/>
    <mergeCell ref="B4:D4"/>
    <mergeCell ref="E4:W4"/>
    <mergeCell ref="A4:A5"/>
  </mergeCells>
  <pageMargins left="0.432638888888889" right="0.313888888888889" top="0.55" bottom="0.751388888888889" header="0" footer="0"/>
  <pageSetup paperSize="9" orientation="landscape" useFirstPageNumber="1"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9"/>
  <sheetViews>
    <sheetView workbookViewId="0">
      <selection activeCell="K3" sqref="K3"/>
    </sheetView>
  </sheetViews>
  <sheetFormatPr defaultColWidth="10.6666666666667" defaultRowHeight="12" customHeight="1"/>
  <cols>
    <col min="1" max="1" width="20.7888888888889" style="3" customWidth="1"/>
    <col min="2" max="2" width="18.2444444444444" style="5" customWidth="1"/>
    <col min="3" max="3" width="13.3333333333333" style="3" customWidth="1"/>
    <col min="4" max="6" width="8.83333333333333" style="3" customWidth="1"/>
    <col min="7" max="7" width="8.83333333333333" style="5" customWidth="1"/>
    <col min="8" max="8" width="8.83333333333333" style="3" customWidth="1"/>
    <col min="9" max="10" width="8.83333333333333" style="5" customWidth="1"/>
    <col min="11" max="11" width="46.2444444444444" style="3" customWidth="1"/>
    <col min="12" max="16384" width="10.6666666666667" style="5" customWidth="1"/>
  </cols>
  <sheetData>
    <row r="1" ht="29" customHeight="1" spans="11:11">
      <c r="K1" s="39" t="s">
        <v>595</v>
      </c>
    </row>
    <row r="2" ht="28.5" customHeight="1" spans="1:11">
      <c r="A2" s="8" t="s">
        <v>596</v>
      </c>
      <c r="B2" s="25"/>
      <c r="C2" s="8"/>
      <c r="D2" s="8"/>
      <c r="E2" s="8"/>
      <c r="F2" s="8"/>
      <c r="G2" s="25"/>
      <c r="H2" s="8"/>
      <c r="I2" s="25"/>
      <c r="J2" s="25"/>
      <c r="K2" s="8"/>
    </row>
    <row r="3" ht="29" customHeight="1" spans="1:11">
      <c r="A3" s="26" t="s">
        <v>3</v>
      </c>
      <c r="B3" s="27"/>
      <c r="C3" s="3"/>
      <c r="D3" s="3"/>
      <c r="E3" s="3"/>
      <c r="F3" s="3"/>
      <c r="G3" s="28"/>
      <c r="H3" s="3"/>
      <c r="I3" s="28"/>
      <c r="K3" s="40" t="s">
        <v>252</v>
      </c>
    </row>
    <row r="4" s="1" customFormat="1" ht="53" customHeight="1" spans="1:11">
      <c r="A4" s="29" t="s">
        <v>379</v>
      </c>
      <c r="B4" s="30" t="s">
        <v>254</v>
      </c>
      <c r="C4" s="29" t="s">
        <v>380</v>
      </c>
      <c r="D4" s="29" t="s">
        <v>597</v>
      </c>
      <c r="E4" s="29" t="s">
        <v>598</v>
      </c>
      <c r="F4" s="29" t="s">
        <v>599</v>
      </c>
      <c r="G4" s="31" t="s">
        <v>384</v>
      </c>
      <c r="H4" s="29" t="s">
        <v>385</v>
      </c>
      <c r="I4" s="31" t="s">
        <v>386</v>
      </c>
      <c r="J4" s="31" t="s">
        <v>387</v>
      </c>
      <c r="K4" s="29" t="s">
        <v>388</v>
      </c>
    </row>
    <row r="5" ht="25" customHeight="1" spans="1:11">
      <c r="A5" s="32">
        <v>1</v>
      </c>
      <c r="B5" s="33">
        <v>2</v>
      </c>
      <c r="C5" s="32">
        <v>3</v>
      </c>
      <c r="D5" s="32">
        <v>4</v>
      </c>
      <c r="E5" s="32">
        <v>5</v>
      </c>
      <c r="F5" s="32">
        <v>6</v>
      </c>
      <c r="G5" s="33">
        <v>7</v>
      </c>
      <c r="H5" s="32">
        <v>8</v>
      </c>
      <c r="I5" s="33">
        <v>9</v>
      </c>
      <c r="J5" s="33">
        <v>10</v>
      </c>
      <c r="K5" s="32">
        <v>11</v>
      </c>
    </row>
    <row r="6" ht="66.75" customHeight="1" spans="1:11">
      <c r="A6" s="34"/>
      <c r="B6" s="34"/>
      <c r="C6" s="34"/>
      <c r="D6" s="35"/>
      <c r="E6" s="35"/>
      <c r="F6" s="36"/>
      <c r="G6" s="35"/>
      <c r="H6" s="36"/>
      <c r="I6" s="35"/>
      <c r="J6" s="35"/>
      <c r="K6" s="36"/>
    </row>
    <row r="7" ht="66.75" customHeight="1" spans="1:11">
      <c r="A7" s="37"/>
      <c r="B7" s="38"/>
      <c r="C7" s="37"/>
      <c r="D7" s="35"/>
      <c r="E7" s="35"/>
      <c r="F7" s="36"/>
      <c r="G7" s="35"/>
      <c r="H7" s="36"/>
      <c r="I7" s="35"/>
      <c r="J7" s="35"/>
      <c r="K7" s="36"/>
    </row>
    <row r="8" ht="66.75" customHeight="1" spans="1:11">
      <c r="A8" s="37"/>
      <c r="B8" s="38"/>
      <c r="C8" s="37"/>
      <c r="D8" s="35"/>
      <c r="E8" s="35"/>
      <c r="F8" s="36"/>
      <c r="G8" s="35"/>
      <c r="H8" s="36"/>
      <c r="I8" s="35"/>
      <c r="J8" s="35"/>
      <c r="K8" s="36"/>
    </row>
    <row r="9" ht="66.75" customHeight="1" spans="1:11">
      <c r="A9" s="37"/>
      <c r="B9" s="38"/>
      <c r="C9" s="37"/>
      <c r="D9" s="35"/>
      <c r="E9" s="35"/>
      <c r="F9" s="36"/>
      <c r="G9" s="35"/>
      <c r="H9" s="36"/>
      <c r="I9" s="35"/>
      <c r="J9" s="35"/>
      <c r="K9" s="36"/>
    </row>
  </sheetData>
  <mergeCells count="5">
    <mergeCell ref="A2:K2"/>
    <mergeCell ref="A3:I3"/>
    <mergeCell ref="A6:A9"/>
    <mergeCell ref="B6:B9"/>
    <mergeCell ref="C6:C9"/>
  </mergeCells>
  <pageMargins left="0.747916666666667" right="0.471527777777778" top="0.751388888888889" bottom="0.751388888888889" header="0" footer="0"/>
  <pageSetup paperSize="9" orientation="landscape" useFirstPageNumber="1"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8"/>
  <sheetViews>
    <sheetView workbookViewId="0">
      <selection activeCell="H3" sqref="H3"/>
    </sheetView>
  </sheetViews>
  <sheetFormatPr defaultColWidth="10.6666666666667" defaultRowHeight="12" customHeight="1" outlineLevelRow="7" outlineLevelCol="7"/>
  <cols>
    <col min="1" max="1" width="25.5" style="3" customWidth="1"/>
    <col min="2" max="2" width="25.3333333333333" style="3" customWidth="1"/>
    <col min="3" max="4" width="27.5" style="3" customWidth="1"/>
    <col min="5" max="5" width="13.8333333333333" style="4" customWidth="1"/>
    <col min="6" max="6" width="11.3333333333333" style="4" customWidth="1"/>
    <col min="7" max="7" width="14.1666666666667" style="3" customWidth="1"/>
    <col min="8" max="8" width="14" style="3" customWidth="1"/>
    <col min="9" max="16384" width="10.6666666666667" style="5" customWidth="1"/>
  </cols>
  <sheetData>
    <row r="1" ht="26" customHeight="1" spans="7:8">
      <c r="G1" s="6" t="s">
        <v>600</v>
      </c>
      <c r="H1" s="6"/>
    </row>
    <row r="2" ht="28.5" customHeight="1" spans="1:8">
      <c r="A2" s="7" t="s">
        <v>601</v>
      </c>
      <c r="B2" s="8"/>
      <c r="C2" s="8"/>
      <c r="D2" s="8"/>
      <c r="E2" s="8"/>
      <c r="F2" s="8"/>
      <c r="G2" s="8"/>
      <c r="H2" s="8"/>
    </row>
    <row r="3" ht="23" customHeight="1" spans="1:8">
      <c r="A3" s="9" t="s">
        <v>3</v>
      </c>
      <c r="B3" s="9"/>
      <c r="C3" s="10"/>
      <c r="H3" s="11" t="s">
        <v>252</v>
      </c>
    </row>
    <row r="4" s="1" customFormat="1" ht="26" customHeight="1" spans="1:8">
      <c r="A4" s="12" t="s">
        <v>602</v>
      </c>
      <c r="B4" s="12" t="s">
        <v>603</v>
      </c>
      <c r="C4" s="12" t="s">
        <v>604</v>
      </c>
      <c r="D4" s="12" t="s">
        <v>605</v>
      </c>
      <c r="E4" s="12" t="s">
        <v>606</v>
      </c>
      <c r="F4" s="13" t="s">
        <v>607</v>
      </c>
      <c r="G4" s="14"/>
      <c r="H4" s="15"/>
    </row>
    <row r="5" s="1" customFormat="1" ht="21" customHeight="1" spans="1:8">
      <c r="A5" s="16"/>
      <c r="B5" s="16"/>
      <c r="C5" s="16"/>
      <c r="D5" s="16"/>
      <c r="E5" s="16"/>
      <c r="F5" s="17" t="s">
        <v>542</v>
      </c>
      <c r="G5" s="17" t="s">
        <v>608</v>
      </c>
      <c r="H5" s="17" t="s">
        <v>609</v>
      </c>
    </row>
    <row r="6" ht="21" customHeight="1" spans="1:8">
      <c r="A6" s="18">
        <v>1</v>
      </c>
      <c r="B6" s="18">
        <v>2</v>
      </c>
      <c r="C6" s="18">
        <v>3</v>
      </c>
      <c r="D6" s="18">
        <v>4</v>
      </c>
      <c r="E6" s="18">
        <v>5</v>
      </c>
      <c r="F6" s="18">
        <v>6</v>
      </c>
      <c r="G6" s="18">
        <v>7</v>
      </c>
      <c r="H6" s="18">
        <v>8</v>
      </c>
    </row>
    <row r="7" ht="33" customHeight="1" spans="1:8">
      <c r="A7" s="19" t="s">
        <v>67</v>
      </c>
      <c r="B7" s="19" t="s">
        <v>610</v>
      </c>
      <c r="C7" s="19" t="s">
        <v>611</v>
      </c>
      <c r="D7" s="19" t="s">
        <v>548</v>
      </c>
      <c r="E7" s="20" t="s">
        <v>612</v>
      </c>
      <c r="F7" s="20">
        <v>1</v>
      </c>
      <c r="G7" s="21">
        <v>9000</v>
      </c>
      <c r="H7" s="21">
        <v>9000</v>
      </c>
    </row>
    <row r="8" s="2" customFormat="1" ht="33" customHeight="1" spans="1:8">
      <c r="A8" s="22" t="s">
        <v>613</v>
      </c>
      <c r="B8" s="23"/>
      <c r="C8" s="23"/>
      <c r="D8" s="23"/>
      <c r="E8" s="24"/>
      <c r="F8" s="18">
        <f>SUM(F7:F7)</f>
        <v>1</v>
      </c>
      <c r="G8" s="21">
        <f>SUM(G7:G7)</f>
        <v>9000</v>
      </c>
      <c r="H8" s="21">
        <f>SUM(H7:H7)</f>
        <v>9000</v>
      </c>
    </row>
  </sheetData>
  <mergeCells count="10">
    <mergeCell ref="G1:H1"/>
    <mergeCell ref="A2:H2"/>
    <mergeCell ref="A3:C3"/>
    <mergeCell ref="F4:H4"/>
    <mergeCell ref="A8:E8"/>
    <mergeCell ref="A4:A5"/>
    <mergeCell ref="B4:B5"/>
    <mergeCell ref="C4:C5"/>
    <mergeCell ref="D4:D5"/>
    <mergeCell ref="E4:E5"/>
  </mergeCells>
  <pageMargins left="0.590277777777778" right="0.471527777777778" top="0.260416666666667" bottom="0.260416666666667" header="0" footer="0"/>
  <pageSetup paperSize="9"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8"/>
  <sheetViews>
    <sheetView workbookViewId="0">
      <selection activeCell="A2" sqref="A2:S2"/>
    </sheetView>
  </sheetViews>
  <sheetFormatPr defaultColWidth="9.33333333333333" defaultRowHeight="14.25" customHeight="1" outlineLevelRow="7"/>
  <cols>
    <col min="1" max="1" width="10" style="41" customWidth="1"/>
    <col min="2" max="2" width="23.6666666666667" style="41" customWidth="1"/>
    <col min="3" max="3" width="9.33333333333333" style="41" customWidth="1"/>
    <col min="4" max="4" width="10.1666666666667" style="41" customWidth="1"/>
    <col min="5" max="5" width="9.66666666666667" style="41" customWidth="1"/>
    <col min="6" max="12" width="7.83333333333333" style="41" customWidth="1"/>
    <col min="13" max="13" width="6.5" style="41" customWidth="1"/>
    <col min="14" max="17" width="7.83333333333333" style="5" customWidth="1"/>
    <col min="18" max="19" width="7.83333333333333" style="41" customWidth="1"/>
    <col min="20" max="16384" width="9.33333333333333" style="5" customWidth="1"/>
  </cols>
  <sheetData>
    <row r="1" customHeight="1" spans="1:19">
      <c r="A1" s="42"/>
      <c r="B1" s="42"/>
      <c r="C1" s="42"/>
      <c r="D1" s="42"/>
      <c r="E1" s="42"/>
      <c r="F1" s="42"/>
      <c r="G1" s="42"/>
      <c r="H1" s="42"/>
      <c r="I1" s="42"/>
      <c r="J1" s="42"/>
      <c r="K1" s="42"/>
      <c r="L1" s="42"/>
      <c r="M1" s="42"/>
      <c r="N1" s="56"/>
      <c r="O1" s="56"/>
      <c r="P1" s="56"/>
      <c r="Q1" s="263" t="s">
        <v>48</v>
      </c>
      <c r="R1" s="263"/>
      <c r="S1" s="263"/>
    </row>
    <row r="2" ht="36" customHeight="1" spans="1:19">
      <c r="A2" s="25" t="s">
        <v>49</v>
      </c>
      <c r="B2" s="8"/>
      <c r="C2" s="8"/>
      <c r="D2" s="8"/>
      <c r="E2" s="8"/>
      <c r="F2" s="8"/>
      <c r="G2" s="8"/>
      <c r="H2" s="8"/>
      <c r="I2" s="8"/>
      <c r="J2" s="8"/>
      <c r="K2" s="8"/>
      <c r="L2" s="8"/>
      <c r="M2" s="8"/>
      <c r="N2" s="25"/>
      <c r="O2" s="25"/>
      <c r="P2" s="25"/>
      <c r="Q2" s="25"/>
      <c r="R2" s="8"/>
      <c r="S2" s="25"/>
    </row>
    <row r="3" ht="20.25" customHeight="1" spans="1:19">
      <c r="A3" s="9" t="s">
        <v>3</v>
      </c>
      <c r="B3" s="80"/>
      <c r="C3" s="80"/>
      <c r="D3" s="80"/>
      <c r="E3" s="80"/>
      <c r="F3" s="80"/>
      <c r="G3" s="80"/>
      <c r="H3" s="80"/>
      <c r="I3" s="80"/>
      <c r="J3" s="80"/>
      <c r="K3" s="80"/>
      <c r="L3" s="80"/>
      <c r="M3" s="80"/>
      <c r="N3" s="58"/>
      <c r="O3" s="58"/>
      <c r="P3" s="58"/>
      <c r="Q3" s="263" t="s">
        <v>50</v>
      </c>
      <c r="R3" s="263"/>
      <c r="S3" s="263"/>
    </row>
    <row r="4" s="1" customFormat="1" ht="21" customHeight="1" spans="1:19">
      <c r="A4" s="248" t="s">
        <v>51</v>
      </c>
      <c r="B4" s="249" t="s">
        <v>52</v>
      </c>
      <c r="C4" s="249" t="s">
        <v>53</v>
      </c>
      <c r="D4" s="250" t="s">
        <v>54</v>
      </c>
      <c r="E4" s="251"/>
      <c r="F4" s="251"/>
      <c r="G4" s="251"/>
      <c r="H4" s="251"/>
      <c r="I4" s="251"/>
      <c r="J4" s="251"/>
      <c r="K4" s="251"/>
      <c r="L4" s="251"/>
      <c r="M4" s="259"/>
      <c r="N4" s="250" t="s">
        <v>44</v>
      </c>
      <c r="O4" s="250"/>
      <c r="P4" s="250"/>
      <c r="Q4" s="250"/>
      <c r="R4" s="251"/>
      <c r="S4" s="264"/>
    </row>
    <row r="5" s="1" customFormat="1" ht="50" customHeight="1" spans="1:19">
      <c r="A5" s="252"/>
      <c r="B5" s="253"/>
      <c r="C5" s="253"/>
      <c r="D5" s="253" t="s">
        <v>55</v>
      </c>
      <c r="E5" s="253" t="s">
        <v>56</v>
      </c>
      <c r="F5" s="253" t="s">
        <v>57</v>
      </c>
      <c r="G5" s="253" t="s">
        <v>58</v>
      </c>
      <c r="H5" s="253" t="s">
        <v>59</v>
      </c>
      <c r="I5" s="253" t="s">
        <v>60</v>
      </c>
      <c r="J5" s="253" t="s">
        <v>61</v>
      </c>
      <c r="K5" s="253" t="s">
        <v>62</v>
      </c>
      <c r="L5" s="253" t="s">
        <v>63</v>
      </c>
      <c r="M5" s="253" t="s">
        <v>64</v>
      </c>
      <c r="N5" s="260" t="s">
        <v>55</v>
      </c>
      <c r="O5" s="260" t="s">
        <v>56</v>
      </c>
      <c r="P5" s="260" t="s">
        <v>57</v>
      </c>
      <c r="Q5" s="260" t="s">
        <v>58</v>
      </c>
      <c r="R5" s="253" t="s">
        <v>59</v>
      </c>
      <c r="S5" s="260" t="s">
        <v>65</v>
      </c>
    </row>
    <row r="6" ht="16.5" customHeight="1" spans="1:19">
      <c r="A6" s="254">
        <v>1</v>
      </c>
      <c r="B6" s="117">
        <v>2</v>
      </c>
      <c r="C6" s="117">
        <v>3</v>
      </c>
      <c r="D6" s="117">
        <v>4</v>
      </c>
      <c r="E6" s="254">
        <v>5</v>
      </c>
      <c r="F6" s="117">
        <v>6</v>
      </c>
      <c r="G6" s="117">
        <v>7</v>
      </c>
      <c r="H6" s="254">
        <v>8</v>
      </c>
      <c r="I6" s="117">
        <v>9</v>
      </c>
      <c r="J6" s="117">
        <v>10</v>
      </c>
      <c r="K6" s="254">
        <v>11</v>
      </c>
      <c r="L6" s="117">
        <v>12</v>
      </c>
      <c r="M6" s="117">
        <v>13</v>
      </c>
      <c r="N6" s="261">
        <v>14</v>
      </c>
      <c r="O6" s="261">
        <v>15</v>
      </c>
      <c r="P6" s="261">
        <v>16</v>
      </c>
      <c r="Q6" s="261">
        <v>17</v>
      </c>
      <c r="R6" s="117">
        <v>18</v>
      </c>
      <c r="S6" s="261">
        <v>19</v>
      </c>
    </row>
    <row r="7" ht="30" customHeight="1" spans="1:19">
      <c r="A7" s="255" t="s">
        <v>66</v>
      </c>
      <c r="B7" s="255" t="s">
        <v>67</v>
      </c>
      <c r="C7" s="256">
        <f>D7+N7</f>
        <v>1574.73</v>
      </c>
      <c r="D7" s="256">
        <f>SUM(E7:J7)</f>
        <v>1531.23</v>
      </c>
      <c r="E7" s="257">
        <v>1131.23</v>
      </c>
      <c r="F7" s="257"/>
      <c r="G7" s="257"/>
      <c r="H7" s="257"/>
      <c r="I7" s="257"/>
      <c r="J7" s="257">
        <v>400</v>
      </c>
      <c r="K7" s="257"/>
      <c r="L7" s="257"/>
      <c r="M7" s="257"/>
      <c r="N7" s="257">
        <f>SUM(O7:S7)</f>
        <v>43.5</v>
      </c>
      <c r="O7" s="257">
        <v>43.5</v>
      </c>
      <c r="P7" s="262"/>
      <c r="Q7" s="262"/>
      <c r="R7" s="265"/>
      <c r="S7" s="265"/>
    </row>
    <row r="8" ht="21" customHeight="1" spans="1:19">
      <c r="A8" s="32" t="s">
        <v>53</v>
      </c>
      <c r="B8" s="255"/>
      <c r="C8" s="258">
        <f>SUM(C7)</f>
        <v>1574.73</v>
      </c>
      <c r="D8" s="258">
        <f>SUM(D7)</f>
        <v>1531.23</v>
      </c>
      <c r="E8" s="258">
        <f>SUM(E7)</f>
        <v>1131.23</v>
      </c>
      <c r="F8" s="258"/>
      <c r="G8" s="258"/>
      <c r="H8" s="258"/>
      <c r="I8" s="258"/>
      <c r="J8" s="258">
        <f>SUM(J7)</f>
        <v>400</v>
      </c>
      <c r="K8" s="258"/>
      <c r="L8" s="258"/>
      <c r="M8" s="258"/>
      <c r="N8" s="258">
        <f>SUM(N7)</f>
        <v>43.5</v>
      </c>
      <c r="O8" s="258">
        <f>SUM(O7)</f>
        <v>43.5</v>
      </c>
      <c r="P8" s="258"/>
      <c r="Q8" s="258"/>
      <c r="R8" s="258"/>
      <c r="S8" s="258"/>
    </row>
  </sheetData>
  <mergeCells count="9">
    <mergeCell ref="Q1:S1"/>
    <mergeCell ref="A2:S2"/>
    <mergeCell ref="A3:D3"/>
    <mergeCell ref="Q3:S3"/>
    <mergeCell ref="D4:M4"/>
    <mergeCell ref="N4:S4"/>
    <mergeCell ref="A4:A5"/>
    <mergeCell ref="B4:B5"/>
    <mergeCell ref="C4:C5"/>
  </mergeCells>
  <printOptions horizontalCentered="1"/>
  <pageMargins left="0.432638888888889" right="0.354166666666667" top="0.393055555555556" bottom="0.75" header="0" footer="0"/>
  <pageSetup paperSize="9"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L61"/>
  <sheetViews>
    <sheetView zoomScale="115" zoomScaleNormal="115" workbookViewId="0">
      <selection activeCell="A2" sqref="A2:L2"/>
    </sheetView>
  </sheetViews>
  <sheetFormatPr defaultColWidth="10.6666666666667" defaultRowHeight="14.25" customHeight="1"/>
  <cols>
    <col min="1" max="1" width="14.4555555555556" style="41" customWidth="1"/>
    <col min="2" max="2" width="33.1777777777778" style="41" customWidth="1"/>
    <col min="3" max="12" width="11.8333333333333" style="41" customWidth="1"/>
    <col min="13" max="16384" width="10.6666666666667" style="41" customWidth="1"/>
  </cols>
  <sheetData>
    <row r="1" ht="15.75" customHeight="1" spans="1:12">
      <c r="A1" s="42"/>
      <c r="B1" s="42"/>
      <c r="C1" s="42"/>
      <c r="D1" s="42"/>
      <c r="E1" s="42"/>
      <c r="F1" s="42"/>
      <c r="G1" s="42"/>
      <c r="H1" s="42"/>
      <c r="I1" s="42"/>
      <c r="J1" s="42"/>
      <c r="K1" s="6" t="s">
        <v>68</v>
      </c>
      <c r="L1" s="6"/>
    </row>
    <row r="2" ht="28.5" customHeight="1" spans="1:12">
      <c r="A2" s="25" t="s">
        <v>69</v>
      </c>
      <c r="B2" s="8"/>
      <c r="C2" s="8"/>
      <c r="D2" s="8"/>
      <c r="E2" s="8"/>
      <c r="F2" s="8"/>
      <c r="G2" s="8"/>
      <c r="H2" s="8"/>
      <c r="I2" s="8"/>
      <c r="J2" s="8"/>
      <c r="K2" s="8"/>
      <c r="L2" s="8"/>
    </row>
    <row r="3" ht="26" customHeight="1" spans="1:12">
      <c r="A3" s="150" t="s">
        <v>3</v>
      </c>
      <c r="B3" s="205"/>
      <c r="C3" s="47"/>
      <c r="D3" s="47"/>
      <c r="E3" s="47"/>
      <c r="F3" s="199"/>
      <c r="G3" s="47"/>
      <c r="H3" s="47"/>
      <c r="I3" s="47"/>
      <c r="J3" s="80"/>
      <c r="K3" s="6" t="s">
        <v>70</v>
      </c>
      <c r="L3" s="6"/>
    </row>
    <row r="4" s="240" customFormat="1" ht="32.25" customHeight="1" spans="1:12">
      <c r="A4" s="241" t="s">
        <v>71</v>
      </c>
      <c r="B4" s="241" t="s">
        <v>72</v>
      </c>
      <c r="C4" s="242" t="s">
        <v>53</v>
      </c>
      <c r="D4" s="242" t="s">
        <v>73</v>
      </c>
      <c r="E4" s="242" t="s">
        <v>74</v>
      </c>
      <c r="F4" s="243" t="s">
        <v>57</v>
      </c>
      <c r="G4" s="244" t="s">
        <v>75</v>
      </c>
      <c r="H4" s="241" t="s">
        <v>76</v>
      </c>
      <c r="I4" s="241" t="s">
        <v>77</v>
      </c>
      <c r="J4" s="241" t="s">
        <v>78</v>
      </c>
      <c r="K4" s="241" t="s">
        <v>79</v>
      </c>
      <c r="L4" s="241" t="s">
        <v>80</v>
      </c>
    </row>
    <row r="5" ht="16.5" customHeight="1" spans="1:12">
      <c r="A5" s="124">
        <v>1</v>
      </c>
      <c r="B5" s="124">
        <v>2</v>
      </c>
      <c r="C5" s="124">
        <v>3</v>
      </c>
      <c r="D5" s="124">
        <v>4</v>
      </c>
      <c r="E5" s="124">
        <v>5</v>
      </c>
      <c r="F5" s="124">
        <v>6</v>
      </c>
      <c r="G5" s="245">
        <v>7</v>
      </c>
      <c r="H5" s="245">
        <v>8</v>
      </c>
      <c r="I5" s="245">
        <v>9</v>
      </c>
      <c r="J5" s="245">
        <v>10</v>
      </c>
      <c r="K5" s="245">
        <v>11</v>
      </c>
      <c r="L5" s="124">
        <v>12</v>
      </c>
    </row>
    <row r="6" ht="17" customHeight="1" spans="1:12">
      <c r="A6" s="246" t="s">
        <v>81</v>
      </c>
      <c r="B6" s="246" t="s">
        <v>82</v>
      </c>
      <c r="C6" s="231">
        <f t="shared" ref="C6:C60" si="0">SUM(D6:L6)</f>
        <v>1281.07</v>
      </c>
      <c r="D6" s="231">
        <f>SUM(D20:D24)</f>
        <v>674.28</v>
      </c>
      <c r="E6" s="231">
        <v>206.79</v>
      </c>
      <c r="F6" s="106"/>
      <c r="G6" s="231"/>
      <c r="H6" s="231"/>
      <c r="I6" s="231">
        <v>400</v>
      </c>
      <c r="J6" s="106"/>
      <c r="K6" s="231"/>
      <c r="L6" s="231"/>
    </row>
    <row r="7" ht="17" hidden="1" customHeight="1" spans="1:12">
      <c r="A7" s="246" t="s">
        <v>83</v>
      </c>
      <c r="B7" s="246" t="s">
        <v>84</v>
      </c>
      <c r="C7" s="231">
        <f t="shared" si="0"/>
        <v>0</v>
      </c>
      <c r="D7" s="231"/>
      <c r="E7" s="231"/>
      <c r="F7" s="106"/>
      <c r="G7" s="231"/>
      <c r="H7" s="231"/>
      <c r="I7" s="231"/>
      <c r="J7" s="106"/>
      <c r="K7" s="231"/>
      <c r="L7" s="231"/>
    </row>
    <row r="8" ht="17" hidden="1" customHeight="1" spans="1:12">
      <c r="A8" s="246" t="s">
        <v>85</v>
      </c>
      <c r="B8" s="246" t="s">
        <v>86</v>
      </c>
      <c r="C8" s="231">
        <f t="shared" si="0"/>
        <v>0</v>
      </c>
      <c r="D8" s="231"/>
      <c r="E8" s="231"/>
      <c r="F8" s="106"/>
      <c r="G8" s="231"/>
      <c r="H8" s="231"/>
      <c r="I8" s="231"/>
      <c r="J8" s="106"/>
      <c r="K8" s="231"/>
      <c r="L8" s="107"/>
    </row>
    <row r="9" ht="17" hidden="1" customHeight="1" spans="1:12">
      <c r="A9" s="246" t="s">
        <v>87</v>
      </c>
      <c r="B9" s="246" t="s">
        <v>88</v>
      </c>
      <c r="C9" s="231">
        <f t="shared" si="0"/>
        <v>0</v>
      </c>
      <c r="D9" s="231"/>
      <c r="E9" s="231"/>
      <c r="F9" s="106"/>
      <c r="G9" s="231"/>
      <c r="H9" s="231"/>
      <c r="I9" s="231"/>
      <c r="J9" s="106"/>
      <c r="K9" s="231"/>
      <c r="L9" s="231"/>
    </row>
    <row r="10" ht="17" hidden="1" customHeight="1" spans="1:12">
      <c r="A10" s="246" t="s">
        <v>89</v>
      </c>
      <c r="B10" s="246" t="s">
        <v>86</v>
      </c>
      <c r="C10" s="231">
        <f t="shared" si="0"/>
        <v>0</v>
      </c>
      <c r="D10" s="231"/>
      <c r="E10" s="231"/>
      <c r="F10" s="106"/>
      <c r="G10" s="231"/>
      <c r="H10" s="231"/>
      <c r="I10" s="231"/>
      <c r="J10" s="106"/>
      <c r="K10" s="231"/>
      <c r="L10" s="107"/>
    </row>
    <row r="11" ht="17" hidden="1" customHeight="1" spans="1:12">
      <c r="A11" s="246" t="s">
        <v>90</v>
      </c>
      <c r="B11" s="246" t="s">
        <v>91</v>
      </c>
      <c r="C11" s="231">
        <f t="shared" si="0"/>
        <v>0</v>
      </c>
      <c r="D11" s="231"/>
      <c r="E11" s="231"/>
      <c r="F11" s="106"/>
      <c r="G11" s="231"/>
      <c r="H11" s="231"/>
      <c r="I11" s="231"/>
      <c r="J11" s="106"/>
      <c r="K11" s="231"/>
      <c r="L11" s="107"/>
    </row>
    <row r="12" ht="17" hidden="1" customHeight="1" spans="1:12">
      <c r="A12" s="246" t="s">
        <v>92</v>
      </c>
      <c r="B12" s="246" t="s">
        <v>93</v>
      </c>
      <c r="C12" s="231">
        <f t="shared" si="0"/>
        <v>0</v>
      </c>
      <c r="D12" s="231"/>
      <c r="E12" s="231"/>
      <c r="F12" s="106"/>
      <c r="G12" s="231"/>
      <c r="H12" s="231"/>
      <c r="I12" s="231"/>
      <c r="J12" s="106"/>
      <c r="K12" s="231"/>
      <c r="L12" s="107"/>
    </row>
    <row r="13" ht="17" customHeight="1" spans="1:12">
      <c r="A13" s="246" t="s">
        <v>94</v>
      </c>
      <c r="B13" s="246" t="s">
        <v>95</v>
      </c>
      <c r="C13" s="231">
        <f t="shared" si="0"/>
        <v>1281.07</v>
      </c>
      <c r="D13" s="231">
        <f>SUM(D20:D24)</f>
        <v>674.28</v>
      </c>
      <c r="E13" s="231">
        <f>SUM(E20:E24)</f>
        <v>206.79</v>
      </c>
      <c r="F13" s="231"/>
      <c r="G13" s="231"/>
      <c r="H13" s="231"/>
      <c r="I13" s="231">
        <f>SUM(I20:I24)</f>
        <v>400</v>
      </c>
      <c r="J13" s="231"/>
      <c r="K13" s="231"/>
      <c r="L13" s="231"/>
    </row>
    <row r="14" ht="17" hidden="1" customHeight="1" spans="1:12">
      <c r="A14" s="246" t="s">
        <v>96</v>
      </c>
      <c r="B14" s="246" t="s">
        <v>97</v>
      </c>
      <c r="C14" s="231">
        <f t="shared" si="0"/>
        <v>0</v>
      </c>
      <c r="D14" s="231"/>
      <c r="E14" s="231"/>
      <c r="F14" s="106"/>
      <c r="G14" s="231"/>
      <c r="H14" s="231"/>
      <c r="I14" s="231"/>
      <c r="J14" s="106"/>
      <c r="K14" s="231"/>
      <c r="L14" s="107"/>
    </row>
    <row r="15" ht="17" hidden="1" customHeight="1" spans="1:12">
      <c r="A15" s="246" t="s">
        <v>98</v>
      </c>
      <c r="B15" s="246" t="s">
        <v>86</v>
      </c>
      <c r="C15" s="231">
        <f t="shared" si="0"/>
        <v>0</v>
      </c>
      <c r="D15" s="231"/>
      <c r="E15" s="231"/>
      <c r="F15" s="106"/>
      <c r="G15" s="231"/>
      <c r="H15" s="231"/>
      <c r="I15" s="231"/>
      <c r="J15" s="106"/>
      <c r="K15" s="231"/>
      <c r="L15" s="107"/>
    </row>
    <row r="16" ht="17" hidden="1" customHeight="1" spans="1:12">
      <c r="A16" s="246" t="s">
        <v>99</v>
      </c>
      <c r="B16" s="246" t="s">
        <v>100</v>
      </c>
      <c r="C16" s="231">
        <f t="shared" si="0"/>
        <v>0</v>
      </c>
      <c r="D16" s="231"/>
      <c r="E16" s="231"/>
      <c r="F16" s="106"/>
      <c r="G16" s="231"/>
      <c r="H16" s="231"/>
      <c r="I16" s="231"/>
      <c r="J16" s="106"/>
      <c r="K16" s="231"/>
      <c r="L16" s="107"/>
    </row>
    <row r="17" ht="17" hidden="1" customHeight="1" spans="1:12">
      <c r="A17" s="246" t="s">
        <v>101</v>
      </c>
      <c r="B17" s="246" t="s">
        <v>102</v>
      </c>
      <c r="C17" s="231">
        <f t="shared" si="0"/>
        <v>0</v>
      </c>
      <c r="D17" s="231"/>
      <c r="E17" s="231"/>
      <c r="F17" s="106"/>
      <c r="G17" s="231"/>
      <c r="H17" s="231"/>
      <c r="I17" s="231"/>
      <c r="J17" s="106"/>
      <c r="K17" s="231"/>
      <c r="L17" s="107"/>
    </row>
    <row r="18" ht="17" hidden="1" customHeight="1" spans="1:12">
      <c r="A18" s="246" t="s">
        <v>103</v>
      </c>
      <c r="B18" s="246" t="s">
        <v>104</v>
      </c>
      <c r="C18" s="231">
        <f t="shared" si="0"/>
        <v>0</v>
      </c>
      <c r="D18" s="231"/>
      <c r="E18" s="231"/>
      <c r="F18" s="106"/>
      <c r="G18" s="231"/>
      <c r="H18" s="231"/>
      <c r="I18" s="231"/>
      <c r="J18" s="106"/>
      <c r="K18" s="231"/>
      <c r="L18" s="107"/>
    </row>
    <row r="19" ht="17" hidden="1" customHeight="1" spans="1:12">
      <c r="A19" s="246" t="s">
        <v>105</v>
      </c>
      <c r="B19" s="246" t="s">
        <v>106</v>
      </c>
      <c r="C19" s="231">
        <f t="shared" si="0"/>
        <v>0</v>
      </c>
      <c r="D19" s="231"/>
      <c r="E19" s="231"/>
      <c r="F19" s="106"/>
      <c r="G19" s="231"/>
      <c r="H19" s="231"/>
      <c r="I19" s="231"/>
      <c r="J19" s="106"/>
      <c r="K19" s="231"/>
      <c r="L19" s="107"/>
    </row>
    <row r="20" ht="17" customHeight="1" spans="1:12">
      <c r="A20" s="246" t="s">
        <v>107</v>
      </c>
      <c r="B20" s="246" t="s">
        <v>108</v>
      </c>
      <c r="C20" s="231">
        <f t="shared" si="0"/>
        <v>185</v>
      </c>
      <c r="D20" s="231"/>
      <c r="E20" s="231">
        <v>185</v>
      </c>
      <c r="F20" s="106"/>
      <c r="G20" s="231"/>
      <c r="H20" s="231"/>
      <c r="I20" s="231"/>
      <c r="J20" s="106"/>
      <c r="K20" s="231"/>
      <c r="L20" s="107"/>
    </row>
    <row r="21" ht="17" hidden="1" customHeight="1" spans="1:12">
      <c r="A21" s="246" t="s">
        <v>109</v>
      </c>
      <c r="B21" s="246" t="s">
        <v>110</v>
      </c>
      <c r="C21" s="231">
        <f t="shared" si="0"/>
        <v>0</v>
      </c>
      <c r="D21" s="231"/>
      <c r="E21" s="231"/>
      <c r="F21" s="106"/>
      <c r="G21" s="231"/>
      <c r="H21" s="231"/>
      <c r="I21" s="231"/>
      <c r="J21" s="106"/>
      <c r="K21" s="231"/>
      <c r="L21" s="107"/>
    </row>
    <row r="22" ht="17" hidden="1" customHeight="1" spans="1:12">
      <c r="A22" s="246" t="s">
        <v>111</v>
      </c>
      <c r="B22" s="246" t="s">
        <v>112</v>
      </c>
      <c r="C22" s="231">
        <f t="shared" si="0"/>
        <v>0</v>
      </c>
      <c r="D22" s="231"/>
      <c r="E22" s="231"/>
      <c r="F22" s="106"/>
      <c r="G22" s="231"/>
      <c r="H22" s="231"/>
      <c r="I22" s="231"/>
      <c r="J22" s="106"/>
      <c r="K22" s="231"/>
      <c r="L22" s="107"/>
    </row>
    <row r="23" ht="17" customHeight="1" spans="1:12">
      <c r="A23" s="246" t="s">
        <v>113</v>
      </c>
      <c r="B23" s="246" t="s">
        <v>114</v>
      </c>
      <c r="C23" s="231">
        <f t="shared" si="0"/>
        <v>696.07</v>
      </c>
      <c r="D23" s="231">
        <v>674.28</v>
      </c>
      <c r="E23" s="231">
        <v>21.79</v>
      </c>
      <c r="F23" s="106"/>
      <c r="G23" s="231"/>
      <c r="H23" s="231"/>
      <c r="I23" s="231"/>
      <c r="J23" s="106"/>
      <c r="K23" s="231"/>
      <c r="L23" s="107"/>
    </row>
    <row r="24" ht="17" customHeight="1" spans="1:12">
      <c r="A24" s="246" t="s">
        <v>115</v>
      </c>
      <c r="B24" s="246" t="s">
        <v>116</v>
      </c>
      <c r="C24" s="231">
        <f t="shared" si="0"/>
        <v>400</v>
      </c>
      <c r="D24" s="231"/>
      <c r="E24" s="231"/>
      <c r="F24" s="106"/>
      <c r="G24" s="231"/>
      <c r="H24" s="231"/>
      <c r="I24" s="231">
        <v>400</v>
      </c>
      <c r="J24" s="106"/>
      <c r="K24" s="231"/>
      <c r="L24" s="107"/>
    </row>
    <row r="25" ht="17" hidden="1" customHeight="1" spans="1:12">
      <c r="A25" s="246" t="s">
        <v>117</v>
      </c>
      <c r="B25" s="246" t="s">
        <v>118</v>
      </c>
      <c r="C25" s="231">
        <f t="shared" si="0"/>
        <v>0</v>
      </c>
      <c r="D25" s="231"/>
      <c r="E25" s="231"/>
      <c r="F25" s="106"/>
      <c r="G25" s="231"/>
      <c r="H25" s="231"/>
      <c r="I25" s="231"/>
      <c r="J25" s="106"/>
      <c r="K25" s="231"/>
      <c r="L25" s="231"/>
    </row>
    <row r="26" ht="17" hidden="1" customHeight="1" spans="1:12">
      <c r="A26" s="246" t="s">
        <v>119</v>
      </c>
      <c r="B26" s="246" t="s">
        <v>120</v>
      </c>
      <c r="C26" s="231">
        <f t="shared" si="0"/>
        <v>0</v>
      </c>
      <c r="D26" s="231"/>
      <c r="E26" s="231"/>
      <c r="F26" s="106"/>
      <c r="G26" s="231"/>
      <c r="H26" s="231"/>
      <c r="I26" s="231"/>
      <c r="J26" s="106"/>
      <c r="K26" s="231"/>
      <c r="L26" s="231"/>
    </row>
    <row r="27" ht="17" hidden="1" customHeight="1" spans="1:12">
      <c r="A27" s="246" t="s">
        <v>121</v>
      </c>
      <c r="B27" s="246" t="s">
        <v>122</v>
      </c>
      <c r="C27" s="231">
        <f t="shared" si="0"/>
        <v>0</v>
      </c>
      <c r="D27" s="231"/>
      <c r="E27" s="231"/>
      <c r="F27" s="106"/>
      <c r="G27" s="231"/>
      <c r="H27" s="231"/>
      <c r="I27" s="231"/>
      <c r="J27" s="106"/>
      <c r="K27" s="231"/>
      <c r="L27" s="107"/>
    </row>
    <row r="28" ht="17" hidden="1" customHeight="1" spans="1:12">
      <c r="A28" s="246" t="s">
        <v>123</v>
      </c>
      <c r="B28" s="246" t="s">
        <v>124</v>
      </c>
      <c r="C28" s="231">
        <f t="shared" si="0"/>
        <v>0</v>
      </c>
      <c r="D28" s="231"/>
      <c r="E28" s="231"/>
      <c r="F28" s="106"/>
      <c r="G28" s="231"/>
      <c r="H28" s="231"/>
      <c r="I28" s="231"/>
      <c r="J28" s="106"/>
      <c r="K28" s="231"/>
      <c r="L28" s="231"/>
    </row>
    <row r="29" ht="17" hidden="1" customHeight="1" spans="1:12">
      <c r="A29" s="246" t="s">
        <v>125</v>
      </c>
      <c r="B29" s="246" t="s">
        <v>126</v>
      </c>
      <c r="C29" s="231">
        <f t="shared" si="0"/>
        <v>0</v>
      </c>
      <c r="D29" s="231"/>
      <c r="E29" s="231"/>
      <c r="F29" s="106"/>
      <c r="G29" s="231"/>
      <c r="H29" s="231"/>
      <c r="I29" s="231"/>
      <c r="J29" s="106"/>
      <c r="K29" s="231"/>
      <c r="L29" s="231"/>
    </row>
    <row r="30" ht="17" hidden="1" customHeight="1" spans="1:12">
      <c r="A30" s="246" t="s">
        <v>127</v>
      </c>
      <c r="B30" s="246" t="s">
        <v>128</v>
      </c>
      <c r="C30" s="231">
        <f t="shared" si="0"/>
        <v>0</v>
      </c>
      <c r="D30" s="231"/>
      <c r="E30" s="231"/>
      <c r="F30" s="106"/>
      <c r="G30" s="231"/>
      <c r="H30" s="231"/>
      <c r="I30" s="231"/>
      <c r="J30" s="106"/>
      <c r="K30" s="231"/>
      <c r="L30" s="107"/>
    </row>
    <row r="31" ht="17" hidden="1" customHeight="1" spans="1:12">
      <c r="A31" s="246" t="s">
        <v>129</v>
      </c>
      <c r="B31" s="246" t="s">
        <v>130</v>
      </c>
      <c r="C31" s="231">
        <f t="shared" si="0"/>
        <v>0</v>
      </c>
      <c r="D31" s="231"/>
      <c r="E31" s="231"/>
      <c r="F31" s="106"/>
      <c r="G31" s="231"/>
      <c r="H31" s="231"/>
      <c r="I31" s="231"/>
      <c r="J31" s="106"/>
      <c r="K31" s="231"/>
      <c r="L31" s="231"/>
    </row>
    <row r="32" ht="17" hidden="1" customHeight="1" spans="1:12">
      <c r="A32" s="246" t="s">
        <v>131</v>
      </c>
      <c r="B32" s="246" t="s">
        <v>132</v>
      </c>
      <c r="C32" s="231">
        <f t="shared" si="0"/>
        <v>0</v>
      </c>
      <c r="D32" s="231"/>
      <c r="E32" s="231"/>
      <c r="F32" s="106"/>
      <c r="G32" s="231"/>
      <c r="H32" s="231"/>
      <c r="I32" s="231"/>
      <c r="J32" s="106"/>
      <c r="K32" s="231"/>
      <c r="L32" s="107"/>
    </row>
    <row r="33" ht="17" customHeight="1" spans="1:12">
      <c r="A33" s="246" t="s">
        <v>133</v>
      </c>
      <c r="B33" s="246" t="s">
        <v>134</v>
      </c>
      <c r="C33" s="231">
        <f t="shared" si="0"/>
        <v>123.64</v>
      </c>
      <c r="D33" s="231">
        <v>101.93</v>
      </c>
      <c r="E33" s="231">
        <v>21.71</v>
      </c>
      <c r="F33" s="106"/>
      <c r="G33" s="231"/>
      <c r="H33" s="231"/>
      <c r="I33" s="231"/>
      <c r="J33" s="106"/>
      <c r="K33" s="231"/>
      <c r="L33" s="231"/>
    </row>
    <row r="34" ht="17" customHeight="1" spans="1:12">
      <c r="A34" s="246" t="s">
        <v>135</v>
      </c>
      <c r="B34" s="246" t="s">
        <v>136</v>
      </c>
      <c r="C34" s="231">
        <f t="shared" si="0"/>
        <v>123.64</v>
      </c>
      <c r="D34" s="231">
        <v>101.93</v>
      </c>
      <c r="E34" s="231">
        <v>21.71</v>
      </c>
      <c r="F34" s="106"/>
      <c r="G34" s="231"/>
      <c r="H34" s="231"/>
      <c r="I34" s="231"/>
      <c r="J34" s="106"/>
      <c r="K34" s="231"/>
      <c r="L34" s="231"/>
    </row>
    <row r="35" ht="17" hidden="1" customHeight="1" spans="1:12">
      <c r="A35" s="246" t="s">
        <v>137</v>
      </c>
      <c r="B35" s="246" t="s">
        <v>138</v>
      </c>
      <c r="C35" s="231">
        <f t="shared" si="0"/>
        <v>0</v>
      </c>
      <c r="D35" s="231"/>
      <c r="E35" s="231"/>
      <c r="F35" s="106"/>
      <c r="G35" s="231"/>
      <c r="H35" s="231"/>
      <c r="I35" s="231"/>
      <c r="J35" s="106"/>
      <c r="K35" s="231"/>
      <c r="L35" s="107"/>
    </row>
    <row r="36" ht="17" customHeight="1" spans="1:12">
      <c r="A36" s="246" t="s">
        <v>139</v>
      </c>
      <c r="B36" s="246" t="s">
        <v>140</v>
      </c>
      <c r="C36" s="231">
        <f t="shared" si="0"/>
        <v>27.79</v>
      </c>
      <c r="D36" s="231">
        <v>27.79</v>
      </c>
      <c r="E36" s="231"/>
      <c r="F36" s="106"/>
      <c r="G36" s="231"/>
      <c r="H36" s="231"/>
      <c r="I36" s="231"/>
      <c r="J36" s="106"/>
      <c r="K36" s="231"/>
      <c r="L36" s="107"/>
    </row>
    <row r="37" ht="33" customHeight="1" spans="1:12">
      <c r="A37" s="246" t="s">
        <v>141</v>
      </c>
      <c r="B37" s="246" t="s">
        <v>142</v>
      </c>
      <c r="C37" s="231">
        <f t="shared" si="0"/>
        <v>74.14</v>
      </c>
      <c r="D37" s="231">
        <v>74.14</v>
      </c>
      <c r="E37" s="231"/>
      <c r="F37" s="106"/>
      <c r="G37" s="231"/>
      <c r="H37" s="231"/>
      <c r="I37" s="231"/>
      <c r="J37" s="106"/>
      <c r="K37" s="231"/>
      <c r="L37" s="107"/>
    </row>
    <row r="38" ht="25" customHeight="1" spans="1:12">
      <c r="A38" s="246" t="s">
        <v>143</v>
      </c>
      <c r="B38" s="246" t="s">
        <v>144</v>
      </c>
      <c r="C38" s="231">
        <f t="shared" si="0"/>
        <v>21.71</v>
      </c>
      <c r="D38" s="231"/>
      <c r="E38" s="231">
        <v>21.71</v>
      </c>
      <c r="F38" s="106"/>
      <c r="G38" s="231"/>
      <c r="H38" s="231"/>
      <c r="I38" s="231"/>
      <c r="J38" s="106"/>
      <c r="K38" s="231"/>
      <c r="L38" s="107"/>
    </row>
    <row r="39" ht="17" hidden="1" customHeight="1" spans="1:12">
      <c r="A39" s="246" t="s">
        <v>145</v>
      </c>
      <c r="B39" s="246" t="s">
        <v>146</v>
      </c>
      <c r="C39" s="231">
        <f t="shared" si="0"/>
        <v>0</v>
      </c>
      <c r="D39" s="231"/>
      <c r="E39" s="231"/>
      <c r="F39" s="106"/>
      <c r="G39" s="231"/>
      <c r="H39" s="231"/>
      <c r="I39" s="231"/>
      <c r="J39" s="106"/>
      <c r="K39" s="231"/>
      <c r="L39" s="231"/>
    </row>
    <row r="40" ht="17" hidden="1" customHeight="1" spans="1:12">
      <c r="A40" s="246" t="s">
        <v>147</v>
      </c>
      <c r="B40" s="246" t="s">
        <v>148</v>
      </c>
      <c r="C40" s="231">
        <f t="shared" si="0"/>
        <v>0</v>
      </c>
      <c r="D40" s="231"/>
      <c r="E40" s="231"/>
      <c r="F40" s="106"/>
      <c r="G40" s="231"/>
      <c r="H40" s="231"/>
      <c r="I40" s="231"/>
      <c r="J40" s="106"/>
      <c r="K40" s="231"/>
      <c r="L40" s="107"/>
    </row>
    <row r="41" ht="17" hidden="1" customHeight="1" spans="1:12">
      <c r="A41" s="246" t="s">
        <v>149</v>
      </c>
      <c r="B41" s="246" t="s">
        <v>150</v>
      </c>
      <c r="C41" s="231">
        <f t="shared" si="0"/>
        <v>0</v>
      </c>
      <c r="D41" s="231"/>
      <c r="E41" s="231"/>
      <c r="F41" s="106"/>
      <c r="G41" s="231"/>
      <c r="H41" s="231"/>
      <c r="I41" s="231"/>
      <c r="J41" s="106"/>
      <c r="K41" s="231"/>
      <c r="L41" s="107"/>
    </row>
    <row r="42" ht="17" customHeight="1" spans="1:12">
      <c r="A42" s="246" t="s">
        <v>151</v>
      </c>
      <c r="B42" s="246" t="s">
        <v>152</v>
      </c>
      <c r="C42" s="231">
        <f t="shared" si="0"/>
        <v>103.49</v>
      </c>
      <c r="D42" s="231">
        <v>103.49</v>
      </c>
      <c r="E42" s="231"/>
      <c r="F42" s="106"/>
      <c r="G42" s="231"/>
      <c r="H42" s="231"/>
      <c r="I42" s="231"/>
      <c r="J42" s="106"/>
      <c r="K42" s="231"/>
      <c r="L42" s="231"/>
    </row>
    <row r="43" ht="17" customHeight="1" spans="1:12">
      <c r="A43" s="246" t="s">
        <v>153</v>
      </c>
      <c r="B43" s="246" t="s">
        <v>154</v>
      </c>
      <c r="C43" s="231">
        <f t="shared" si="0"/>
        <v>103.49</v>
      </c>
      <c r="D43" s="231">
        <v>103.49</v>
      </c>
      <c r="E43" s="231"/>
      <c r="F43" s="106"/>
      <c r="G43" s="231"/>
      <c r="H43" s="231"/>
      <c r="I43" s="231"/>
      <c r="J43" s="106"/>
      <c r="K43" s="231"/>
      <c r="L43" s="231"/>
    </row>
    <row r="44" ht="17" hidden="1" customHeight="1" spans="1:12">
      <c r="A44" s="246" t="s">
        <v>155</v>
      </c>
      <c r="B44" s="246" t="s">
        <v>156</v>
      </c>
      <c r="C44" s="231">
        <f t="shared" si="0"/>
        <v>0</v>
      </c>
      <c r="D44" s="231"/>
      <c r="E44" s="231"/>
      <c r="F44" s="106"/>
      <c r="G44" s="231"/>
      <c r="H44" s="231"/>
      <c r="I44" s="231"/>
      <c r="J44" s="106"/>
      <c r="K44" s="231"/>
      <c r="L44" s="107"/>
    </row>
    <row r="45" ht="17" customHeight="1" spans="1:12">
      <c r="A45" s="246" t="s">
        <v>157</v>
      </c>
      <c r="B45" s="246" t="s">
        <v>158</v>
      </c>
      <c r="C45" s="231">
        <f t="shared" si="0"/>
        <v>71.56</v>
      </c>
      <c r="D45" s="231">
        <v>71.56</v>
      </c>
      <c r="E45" s="231"/>
      <c r="F45" s="106"/>
      <c r="G45" s="231"/>
      <c r="H45" s="231"/>
      <c r="I45" s="231"/>
      <c r="J45" s="106"/>
      <c r="K45" s="231"/>
      <c r="L45" s="107"/>
    </row>
    <row r="46" ht="17" customHeight="1" spans="1:12">
      <c r="A46" s="246" t="s">
        <v>159</v>
      </c>
      <c r="B46" s="246" t="s">
        <v>160</v>
      </c>
      <c r="C46" s="231">
        <f t="shared" si="0"/>
        <v>29.15</v>
      </c>
      <c r="D46" s="231">
        <v>29.15</v>
      </c>
      <c r="E46" s="231"/>
      <c r="F46" s="106"/>
      <c r="G46" s="231"/>
      <c r="H46" s="231"/>
      <c r="I46" s="231"/>
      <c r="J46" s="106"/>
      <c r="K46" s="231"/>
      <c r="L46" s="107"/>
    </row>
    <row r="47" ht="17" customHeight="1" spans="1:12">
      <c r="A47" s="246" t="s">
        <v>161</v>
      </c>
      <c r="B47" s="246" t="s">
        <v>162</v>
      </c>
      <c r="C47" s="231">
        <f t="shared" si="0"/>
        <v>2.78</v>
      </c>
      <c r="D47" s="231">
        <v>2.78</v>
      </c>
      <c r="E47" s="231"/>
      <c r="F47" s="106"/>
      <c r="G47" s="231"/>
      <c r="H47" s="231"/>
      <c r="I47" s="231"/>
      <c r="J47" s="106"/>
      <c r="K47" s="231"/>
      <c r="L47" s="107"/>
    </row>
    <row r="48" ht="17" hidden="1" customHeight="1" spans="1:12">
      <c r="A48" s="246" t="s">
        <v>163</v>
      </c>
      <c r="B48" s="246" t="s">
        <v>164</v>
      </c>
      <c r="C48" s="231">
        <f t="shared" si="0"/>
        <v>0</v>
      </c>
      <c r="D48" s="231"/>
      <c r="E48" s="231"/>
      <c r="F48" s="106"/>
      <c r="G48" s="231"/>
      <c r="H48" s="231"/>
      <c r="I48" s="231"/>
      <c r="J48" s="106"/>
      <c r="K48" s="231"/>
      <c r="L48" s="231"/>
    </row>
    <row r="49" ht="17" hidden="1" customHeight="1" spans="1:12">
      <c r="A49" s="246" t="s">
        <v>165</v>
      </c>
      <c r="B49" s="246" t="s">
        <v>166</v>
      </c>
      <c r="C49" s="231">
        <f t="shared" si="0"/>
        <v>0</v>
      </c>
      <c r="D49" s="231"/>
      <c r="E49" s="231"/>
      <c r="F49" s="106"/>
      <c r="G49" s="231"/>
      <c r="H49" s="231"/>
      <c r="I49" s="231"/>
      <c r="J49" s="106"/>
      <c r="K49" s="231"/>
      <c r="L49" s="107"/>
    </row>
    <row r="50" ht="17" hidden="1" customHeight="1" spans="1:12">
      <c r="A50" s="246" t="s">
        <v>167</v>
      </c>
      <c r="B50" s="246" t="s">
        <v>168</v>
      </c>
      <c r="C50" s="231">
        <f t="shared" si="0"/>
        <v>0</v>
      </c>
      <c r="D50" s="231"/>
      <c r="E50" s="231"/>
      <c r="F50" s="106"/>
      <c r="G50" s="231"/>
      <c r="H50" s="231"/>
      <c r="I50" s="231"/>
      <c r="J50" s="106"/>
      <c r="K50" s="231"/>
      <c r="L50" s="231"/>
    </row>
    <row r="51" ht="17" hidden="1" customHeight="1" spans="1:12">
      <c r="A51" s="246" t="s">
        <v>169</v>
      </c>
      <c r="B51" s="246" t="s">
        <v>170</v>
      </c>
      <c r="C51" s="231">
        <f t="shared" si="0"/>
        <v>0</v>
      </c>
      <c r="D51" s="231"/>
      <c r="E51" s="231"/>
      <c r="F51" s="106"/>
      <c r="G51" s="231"/>
      <c r="H51" s="231"/>
      <c r="I51" s="231"/>
      <c r="J51" s="106"/>
      <c r="K51" s="231"/>
      <c r="L51" s="231"/>
    </row>
    <row r="52" ht="17" hidden="1" customHeight="1" spans="1:12">
      <c r="A52" s="246" t="s">
        <v>171</v>
      </c>
      <c r="B52" s="246" t="s">
        <v>172</v>
      </c>
      <c r="C52" s="231">
        <f t="shared" si="0"/>
        <v>0</v>
      </c>
      <c r="D52" s="231"/>
      <c r="E52" s="231"/>
      <c r="F52" s="106"/>
      <c r="G52" s="231"/>
      <c r="H52" s="231"/>
      <c r="I52" s="231"/>
      <c r="J52" s="106"/>
      <c r="K52" s="231"/>
      <c r="L52" s="107"/>
    </row>
    <row r="53" ht="17" hidden="1" customHeight="1" spans="1:12">
      <c r="A53" s="246" t="s">
        <v>173</v>
      </c>
      <c r="B53" s="246" t="s">
        <v>174</v>
      </c>
      <c r="C53" s="231">
        <f t="shared" si="0"/>
        <v>0</v>
      </c>
      <c r="D53" s="231"/>
      <c r="E53" s="231"/>
      <c r="F53" s="106"/>
      <c r="G53" s="231"/>
      <c r="H53" s="231"/>
      <c r="I53" s="231"/>
      <c r="J53" s="106"/>
      <c r="K53" s="231"/>
      <c r="L53" s="231"/>
    </row>
    <row r="54" ht="17" hidden="1" customHeight="1" spans="1:12">
      <c r="A54" s="246" t="s">
        <v>175</v>
      </c>
      <c r="B54" s="246" t="s">
        <v>176</v>
      </c>
      <c r="C54" s="231">
        <f t="shared" si="0"/>
        <v>0</v>
      </c>
      <c r="D54" s="231"/>
      <c r="E54" s="231"/>
      <c r="F54" s="106"/>
      <c r="G54" s="231"/>
      <c r="H54" s="231"/>
      <c r="I54" s="231"/>
      <c r="J54" s="106"/>
      <c r="K54" s="231"/>
      <c r="L54" s="231"/>
    </row>
    <row r="55" ht="17" hidden="1" customHeight="1" spans="1:12">
      <c r="A55" s="246" t="s">
        <v>177</v>
      </c>
      <c r="B55" s="246" t="s">
        <v>178</v>
      </c>
      <c r="C55" s="231">
        <f t="shared" si="0"/>
        <v>0</v>
      </c>
      <c r="D55" s="231"/>
      <c r="E55" s="231"/>
      <c r="F55" s="106"/>
      <c r="G55" s="231"/>
      <c r="H55" s="231"/>
      <c r="I55" s="231"/>
      <c r="J55" s="106"/>
      <c r="K55" s="231"/>
      <c r="L55" s="107"/>
    </row>
    <row r="56" ht="17" hidden="1" customHeight="1" spans="1:12">
      <c r="A56" s="246" t="s">
        <v>179</v>
      </c>
      <c r="B56" s="246" t="s">
        <v>180</v>
      </c>
      <c r="C56" s="231">
        <f t="shared" si="0"/>
        <v>0</v>
      </c>
      <c r="D56" s="231"/>
      <c r="E56" s="231"/>
      <c r="F56" s="106"/>
      <c r="G56" s="231"/>
      <c r="H56" s="231"/>
      <c r="I56" s="231"/>
      <c r="J56" s="106"/>
      <c r="K56" s="231"/>
      <c r="L56" s="231"/>
    </row>
    <row r="57" ht="17" hidden="1" customHeight="1" spans="1:12">
      <c r="A57" s="246" t="s">
        <v>181</v>
      </c>
      <c r="B57" s="246" t="s">
        <v>182</v>
      </c>
      <c r="C57" s="231">
        <f t="shared" si="0"/>
        <v>0</v>
      </c>
      <c r="D57" s="231"/>
      <c r="E57" s="231"/>
      <c r="F57" s="106"/>
      <c r="G57" s="231"/>
      <c r="H57" s="231"/>
      <c r="I57" s="231"/>
      <c r="J57" s="106"/>
      <c r="K57" s="231"/>
      <c r="L57" s="107"/>
    </row>
    <row r="58" ht="17" customHeight="1" spans="1:12">
      <c r="A58" s="246" t="s">
        <v>183</v>
      </c>
      <c r="B58" s="246" t="s">
        <v>184</v>
      </c>
      <c r="C58" s="231">
        <f t="shared" si="0"/>
        <v>66.53</v>
      </c>
      <c r="D58" s="231">
        <v>66.53</v>
      </c>
      <c r="E58" s="231"/>
      <c r="F58" s="106"/>
      <c r="G58" s="231"/>
      <c r="H58" s="231"/>
      <c r="I58" s="231"/>
      <c r="J58" s="106"/>
      <c r="K58" s="231"/>
      <c r="L58" s="231"/>
    </row>
    <row r="59" ht="17" customHeight="1" spans="1:12">
      <c r="A59" s="246" t="s">
        <v>185</v>
      </c>
      <c r="B59" s="246" t="s">
        <v>186</v>
      </c>
      <c r="C59" s="231">
        <f t="shared" si="0"/>
        <v>66.53</v>
      </c>
      <c r="D59" s="231">
        <v>66.53</v>
      </c>
      <c r="E59" s="231"/>
      <c r="F59" s="106"/>
      <c r="G59" s="231"/>
      <c r="H59" s="231"/>
      <c r="I59" s="231"/>
      <c r="J59" s="106"/>
      <c r="K59" s="231"/>
      <c r="L59" s="231"/>
    </row>
    <row r="60" ht="17" customHeight="1" spans="1:12">
      <c r="A60" s="246" t="s">
        <v>187</v>
      </c>
      <c r="B60" s="246" t="s">
        <v>188</v>
      </c>
      <c r="C60" s="231">
        <f t="shared" si="0"/>
        <v>66.53</v>
      </c>
      <c r="D60" s="231">
        <v>66.53</v>
      </c>
      <c r="E60" s="231"/>
      <c r="F60" s="106"/>
      <c r="G60" s="231"/>
      <c r="H60" s="231"/>
      <c r="I60" s="231"/>
      <c r="J60" s="106"/>
      <c r="K60" s="231"/>
      <c r="L60" s="107"/>
    </row>
    <row r="61" ht="17" customHeight="1" spans="1:12">
      <c r="A61" s="180" t="s">
        <v>189</v>
      </c>
      <c r="B61" s="247" t="s">
        <v>189</v>
      </c>
      <c r="C61" s="231">
        <v>1574.73</v>
      </c>
      <c r="D61" s="231">
        <v>946.23</v>
      </c>
      <c r="E61" s="231">
        <v>228.5</v>
      </c>
      <c r="F61" s="106"/>
      <c r="G61" s="231"/>
      <c r="H61" s="231"/>
      <c r="I61" s="231">
        <v>400</v>
      </c>
      <c r="J61" s="231"/>
      <c r="K61" s="231"/>
      <c r="L61" s="231"/>
    </row>
  </sheetData>
  <mergeCells count="5">
    <mergeCell ref="K1:L1"/>
    <mergeCell ref="A2:L2"/>
    <mergeCell ref="A3:I3"/>
    <mergeCell ref="K3:L3"/>
    <mergeCell ref="A61:B61"/>
  </mergeCells>
  <pageMargins left="0.590277777777778" right="0.385416666666667" top="0.235416666666667" bottom="0.235416666666667" header="0.15625" footer="0.0777777777777778"/>
  <pageSetup paperSize="9" orientation="landscape" useFirstPageNumber="1"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31"/>
  <sheetViews>
    <sheetView topLeftCell="A10" workbookViewId="0">
      <selection activeCell="D3" sqref="D3"/>
    </sheetView>
  </sheetViews>
  <sheetFormatPr defaultColWidth="10.6666666666667" defaultRowHeight="14.25" customHeight="1" outlineLevelCol="3"/>
  <cols>
    <col min="1" max="1" width="36.2888888888889" style="3" customWidth="1"/>
    <col min="2" max="2" width="20.3333333333333" style="3" customWidth="1"/>
    <col min="3" max="3" width="37.6" style="3" customWidth="1"/>
    <col min="4" max="4" width="18.1666666666667" style="3" customWidth="1"/>
    <col min="5" max="16384" width="10.6666666666667" style="5" customWidth="1"/>
  </cols>
  <sheetData>
    <row r="1" ht="19" customHeight="1" spans="1:4">
      <c r="A1" s="183"/>
      <c r="B1" s="183"/>
      <c r="C1" s="183"/>
      <c r="D1" s="112" t="s">
        <v>190</v>
      </c>
    </row>
    <row r="2" ht="31.5" customHeight="1" spans="1:4">
      <c r="A2" s="8" t="s">
        <v>191</v>
      </c>
      <c r="B2" s="8"/>
      <c r="C2" s="8"/>
      <c r="D2" s="8"/>
    </row>
    <row r="3" ht="33" customHeight="1" spans="1:4">
      <c r="A3" s="131" t="s">
        <v>3</v>
      </c>
      <c r="B3" s="228"/>
      <c r="C3" s="229"/>
      <c r="D3" s="112" t="s">
        <v>50</v>
      </c>
    </row>
    <row r="4" s="1" customFormat="1" ht="24" customHeight="1" spans="1:4">
      <c r="A4" s="207" t="s">
        <v>5</v>
      </c>
      <c r="B4" s="209"/>
      <c r="C4" s="207" t="s">
        <v>6</v>
      </c>
      <c r="D4" s="209"/>
    </row>
    <row r="5" s="1" customFormat="1" ht="22" customHeight="1" spans="1:4">
      <c r="A5" s="206" t="s">
        <v>7</v>
      </c>
      <c r="B5" s="221" t="s">
        <v>8</v>
      </c>
      <c r="C5" s="206" t="s">
        <v>192</v>
      </c>
      <c r="D5" s="221" t="s">
        <v>8</v>
      </c>
    </row>
    <row r="6" ht="22" customHeight="1" spans="1:4">
      <c r="A6" s="230" t="s">
        <v>193</v>
      </c>
      <c r="B6" s="231">
        <v>1131.23</v>
      </c>
      <c r="C6" s="232" t="s">
        <v>194</v>
      </c>
      <c r="D6" s="106">
        <v>1174.73</v>
      </c>
    </row>
    <row r="7" ht="22" customHeight="1" spans="1:4">
      <c r="A7" s="233" t="s">
        <v>195</v>
      </c>
      <c r="B7" s="231">
        <v>1131.23</v>
      </c>
      <c r="C7" s="232" t="s">
        <v>196</v>
      </c>
      <c r="D7" s="106">
        <v>881.07</v>
      </c>
    </row>
    <row r="8" ht="22" customHeight="1" spans="1:4">
      <c r="A8" s="233" t="s">
        <v>197</v>
      </c>
      <c r="B8" s="231">
        <v>1131.23</v>
      </c>
      <c r="C8" s="232" t="s">
        <v>198</v>
      </c>
      <c r="D8" s="106"/>
    </row>
    <row r="9" ht="22" customHeight="1" spans="1:4">
      <c r="A9" s="233" t="s">
        <v>199</v>
      </c>
      <c r="B9" s="231"/>
      <c r="C9" s="232" t="s">
        <v>200</v>
      </c>
      <c r="D9" s="106"/>
    </row>
    <row r="10" ht="22" customHeight="1" spans="1:4">
      <c r="A10" s="233" t="s">
        <v>201</v>
      </c>
      <c r="B10" s="231"/>
      <c r="C10" s="232" t="s">
        <v>202</v>
      </c>
      <c r="D10" s="106"/>
    </row>
    <row r="11" ht="22" customHeight="1" spans="1:4">
      <c r="A11" s="233" t="s">
        <v>203</v>
      </c>
      <c r="B11" s="231"/>
      <c r="C11" s="232" t="s">
        <v>204</v>
      </c>
      <c r="D11" s="106"/>
    </row>
    <row r="12" ht="22" customHeight="1" spans="1:4">
      <c r="A12" s="233" t="s">
        <v>205</v>
      </c>
      <c r="B12" s="106"/>
      <c r="C12" s="232" t="s">
        <v>206</v>
      </c>
      <c r="D12" s="106"/>
    </row>
    <row r="13" ht="22" customHeight="1" spans="1:4">
      <c r="A13" s="233" t="s">
        <v>207</v>
      </c>
      <c r="B13" s="106"/>
      <c r="C13" s="232" t="s">
        <v>208</v>
      </c>
      <c r="D13" s="106"/>
    </row>
    <row r="14" ht="22" customHeight="1" spans="1:4">
      <c r="A14" s="233" t="s">
        <v>209</v>
      </c>
      <c r="B14" s="106"/>
      <c r="C14" s="232" t="s">
        <v>210</v>
      </c>
      <c r="D14" s="106">
        <v>123.64</v>
      </c>
    </row>
    <row r="15" ht="22" customHeight="1" spans="1:4">
      <c r="A15" s="233" t="s">
        <v>211</v>
      </c>
      <c r="B15" s="106">
        <v>43.5</v>
      </c>
      <c r="C15" s="232" t="s">
        <v>212</v>
      </c>
      <c r="D15" s="106">
        <v>103.49</v>
      </c>
    </row>
    <row r="16" ht="22" customHeight="1" spans="1:4">
      <c r="A16" s="233" t="s">
        <v>195</v>
      </c>
      <c r="B16" s="231">
        <v>43.5</v>
      </c>
      <c r="C16" s="232" t="s">
        <v>213</v>
      </c>
      <c r="D16" s="106"/>
    </row>
    <row r="17" ht="22" customHeight="1" spans="1:4">
      <c r="A17" s="234" t="s">
        <v>207</v>
      </c>
      <c r="B17" s="235"/>
      <c r="C17" s="232" t="s">
        <v>214</v>
      </c>
      <c r="D17" s="106"/>
    </row>
    <row r="18" ht="22" customHeight="1" spans="1:4">
      <c r="A18" s="234" t="s">
        <v>209</v>
      </c>
      <c r="B18" s="235"/>
      <c r="C18" s="232" t="s">
        <v>215</v>
      </c>
      <c r="D18" s="106"/>
    </row>
    <row r="19" ht="22" customHeight="1" spans="1:4">
      <c r="A19" s="236"/>
      <c r="B19" s="236"/>
      <c r="C19" s="232" t="s">
        <v>216</v>
      </c>
      <c r="D19" s="106"/>
    </row>
    <row r="20" ht="22" customHeight="1" spans="1:4">
      <c r="A20" s="236"/>
      <c r="B20" s="236"/>
      <c r="C20" s="232" t="s">
        <v>217</v>
      </c>
      <c r="D20" s="106"/>
    </row>
    <row r="21" ht="22" customHeight="1" spans="1:4">
      <c r="A21" s="236"/>
      <c r="B21" s="236"/>
      <c r="C21" s="232" t="s">
        <v>218</v>
      </c>
      <c r="D21" s="106"/>
    </row>
    <row r="22" ht="22" customHeight="1" spans="1:4">
      <c r="A22" s="236"/>
      <c r="B22" s="236"/>
      <c r="C22" s="232" t="s">
        <v>219</v>
      </c>
      <c r="D22" s="106"/>
    </row>
    <row r="23" ht="22" customHeight="1" spans="1:4">
      <c r="A23" s="236"/>
      <c r="B23" s="236"/>
      <c r="C23" s="232" t="s">
        <v>220</v>
      </c>
      <c r="D23" s="106"/>
    </row>
    <row r="24" ht="22" customHeight="1" spans="1:4">
      <c r="A24" s="236"/>
      <c r="B24" s="236"/>
      <c r="C24" s="232" t="s">
        <v>221</v>
      </c>
      <c r="D24" s="106"/>
    </row>
    <row r="25" ht="22" customHeight="1" spans="1:4">
      <c r="A25" s="236"/>
      <c r="B25" s="236"/>
      <c r="C25" s="232" t="s">
        <v>222</v>
      </c>
      <c r="D25" s="106">
        <v>66.53</v>
      </c>
    </row>
    <row r="26" ht="22" customHeight="1" spans="1:4">
      <c r="A26" s="236"/>
      <c r="B26" s="236"/>
      <c r="C26" s="232" t="s">
        <v>223</v>
      </c>
      <c r="D26" s="106"/>
    </row>
    <row r="27" ht="22" customHeight="1" spans="1:4">
      <c r="A27" s="236"/>
      <c r="B27" s="236"/>
      <c r="C27" s="232" t="s">
        <v>224</v>
      </c>
      <c r="D27" s="106"/>
    </row>
    <row r="28" ht="22" customHeight="1" spans="1:4">
      <c r="A28" s="236"/>
      <c r="B28" s="236"/>
      <c r="C28" s="232" t="s">
        <v>225</v>
      </c>
      <c r="D28" s="106"/>
    </row>
    <row r="29" ht="22" customHeight="1" spans="1:4">
      <c r="A29" s="236"/>
      <c r="B29" s="236"/>
      <c r="C29" s="232" t="s">
        <v>226</v>
      </c>
      <c r="D29" s="106"/>
    </row>
    <row r="30" ht="22" customHeight="1" spans="1:4">
      <c r="A30" s="237"/>
      <c r="B30" s="235"/>
      <c r="C30" s="234" t="s">
        <v>227</v>
      </c>
      <c r="D30" s="235"/>
    </row>
    <row r="31" ht="22" customHeight="1" spans="1:4">
      <c r="A31" s="238" t="s">
        <v>228</v>
      </c>
      <c r="B31" s="239">
        <f>B6+B15</f>
        <v>1174.73</v>
      </c>
      <c r="C31" s="237" t="s">
        <v>47</v>
      </c>
      <c r="D31" s="239">
        <f>D6+D30</f>
        <v>1174.73</v>
      </c>
    </row>
  </sheetData>
  <mergeCells count="4">
    <mergeCell ref="A2:D2"/>
    <mergeCell ref="A3:B3"/>
    <mergeCell ref="A4:B4"/>
    <mergeCell ref="C4:D4"/>
  </mergeCells>
  <pageMargins left="0.668055555555556" right="0.354166666666667" top="0.590277777777778" bottom="0.751388888888889" header="0" footer="0"/>
  <pageSetup paperSize="9" orientation="portrait" useFirstPageNumber="1"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54"/>
  <sheetViews>
    <sheetView topLeftCell="A7" workbookViewId="0">
      <selection activeCell="I39" sqref="I39"/>
    </sheetView>
  </sheetViews>
  <sheetFormatPr defaultColWidth="10.6666666666667" defaultRowHeight="14.25" customHeight="1" outlineLevelCol="6"/>
  <cols>
    <col min="1" max="1" width="12.2" style="217" customWidth="1"/>
    <col min="2" max="2" width="28" style="217" customWidth="1"/>
    <col min="3" max="7" width="13.8333333333333" style="3" customWidth="1"/>
    <col min="8" max="16384" width="10.6666666666667" style="3" customWidth="1"/>
  </cols>
  <sheetData>
    <row r="1" ht="24" customHeight="1" spans="6:7">
      <c r="F1" s="6" t="s">
        <v>229</v>
      </c>
      <c r="G1" s="6"/>
    </row>
    <row r="2" ht="39" customHeight="1" spans="1:7">
      <c r="A2" s="8" t="s">
        <v>230</v>
      </c>
      <c r="B2" s="8"/>
      <c r="C2" s="8"/>
      <c r="D2" s="8"/>
      <c r="E2" s="8"/>
      <c r="F2" s="8"/>
      <c r="G2" s="8"/>
    </row>
    <row r="3" ht="25" customHeight="1" spans="1:7">
      <c r="A3" s="131" t="s">
        <v>3</v>
      </c>
      <c r="B3" s="218"/>
      <c r="C3" s="10"/>
      <c r="D3" s="10"/>
      <c r="E3" s="10"/>
      <c r="F3" s="6" t="s">
        <v>231</v>
      </c>
      <c r="G3" s="6"/>
    </row>
    <row r="4" s="216" customFormat="1" ht="20.25" customHeight="1" spans="1:7">
      <c r="A4" s="219" t="s">
        <v>232</v>
      </c>
      <c r="B4" s="220"/>
      <c r="C4" s="221" t="s">
        <v>53</v>
      </c>
      <c r="D4" s="222" t="s">
        <v>73</v>
      </c>
      <c r="E4" s="208"/>
      <c r="F4" s="209"/>
      <c r="G4" s="223" t="s">
        <v>74</v>
      </c>
    </row>
    <row r="5" s="216" customFormat="1" ht="20.25" customHeight="1" spans="1:7">
      <c r="A5" s="224" t="s">
        <v>71</v>
      </c>
      <c r="B5" s="224" t="s">
        <v>72</v>
      </c>
      <c r="C5" s="210"/>
      <c r="D5" s="211" t="s">
        <v>55</v>
      </c>
      <c r="E5" s="211" t="s">
        <v>233</v>
      </c>
      <c r="F5" s="211" t="s">
        <v>234</v>
      </c>
      <c r="G5" s="225"/>
    </row>
    <row r="6" ht="21" customHeight="1" spans="1:7">
      <c r="A6" s="123" t="s">
        <v>235</v>
      </c>
      <c r="B6" s="123" t="s">
        <v>236</v>
      </c>
      <c r="C6" s="123" t="s">
        <v>237</v>
      </c>
      <c r="D6" s="124"/>
      <c r="E6" s="123" t="s">
        <v>238</v>
      </c>
      <c r="F6" s="123" t="s">
        <v>239</v>
      </c>
      <c r="G6" s="123" t="s">
        <v>240</v>
      </c>
    </row>
    <row r="7" ht="25" customHeight="1" spans="1:7">
      <c r="A7" s="138" t="s">
        <v>81</v>
      </c>
      <c r="B7" s="138" t="s">
        <v>82</v>
      </c>
      <c r="C7" s="226">
        <v>859.28</v>
      </c>
      <c r="D7" s="226">
        <v>674.28</v>
      </c>
      <c r="E7" s="226">
        <v>614.22</v>
      </c>
      <c r="F7" s="226">
        <v>60.06</v>
      </c>
      <c r="G7" s="226">
        <v>185</v>
      </c>
    </row>
    <row r="8" ht="25" hidden="1" customHeight="1" spans="1:7">
      <c r="A8" s="138" t="s">
        <v>83</v>
      </c>
      <c r="B8" s="138" t="s">
        <v>84</v>
      </c>
      <c r="C8" s="226"/>
      <c r="D8" s="226"/>
      <c r="E8" s="226"/>
      <c r="F8" s="226"/>
      <c r="G8" s="226"/>
    </row>
    <row r="9" ht="25" hidden="1" customHeight="1" spans="1:7">
      <c r="A9" s="138" t="s">
        <v>85</v>
      </c>
      <c r="B9" s="138" t="s">
        <v>86</v>
      </c>
      <c r="C9" s="226"/>
      <c r="D9" s="226"/>
      <c r="E9" s="226"/>
      <c r="F9" s="226"/>
      <c r="G9" s="226"/>
    </row>
    <row r="10" ht="25" hidden="1" customHeight="1" spans="1:7">
      <c r="A10" s="138" t="s">
        <v>87</v>
      </c>
      <c r="B10" s="138" t="s">
        <v>88</v>
      </c>
      <c r="C10" s="226"/>
      <c r="D10" s="226"/>
      <c r="E10" s="226"/>
      <c r="F10" s="226"/>
      <c r="G10" s="226"/>
    </row>
    <row r="11" ht="25" hidden="1" customHeight="1" spans="1:7">
      <c r="A11" s="138" t="s">
        <v>89</v>
      </c>
      <c r="B11" s="138" t="s">
        <v>86</v>
      </c>
      <c r="C11" s="226"/>
      <c r="D11" s="226"/>
      <c r="E11" s="226"/>
      <c r="F11" s="226"/>
      <c r="G11" s="226"/>
    </row>
    <row r="12" ht="25" hidden="1" customHeight="1" spans="1:7">
      <c r="A12" s="138" t="s">
        <v>90</v>
      </c>
      <c r="B12" s="138" t="s">
        <v>91</v>
      </c>
      <c r="C12" s="226"/>
      <c r="D12" s="226"/>
      <c r="E12" s="226"/>
      <c r="F12" s="226"/>
      <c r="G12" s="226"/>
    </row>
    <row r="13" ht="25" hidden="1" customHeight="1" spans="1:7">
      <c r="A13" s="138" t="s">
        <v>92</v>
      </c>
      <c r="B13" s="138" t="s">
        <v>93</v>
      </c>
      <c r="C13" s="226"/>
      <c r="D13" s="226"/>
      <c r="E13" s="226"/>
      <c r="F13" s="226"/>
      <c r="G13" s="226"/>
    </row>
    <row r="14" ht="25" hidden="1" customHeight="1" spans="1:7">
      <c r="A14" s="138" t="s">
        <v>94</v>
      </c>
      <c r="B14" s="138" t="s">
        <v>95</v>
      </c>
      <c r="C14" s="226"/>
      <c r="D14" s="226"/>
      <c r="E14" s="226"/>
      <c r="F14" s="226"/>
      <c r="G14" s="226"/>
    </row>
    <row r="15" ht="25" hidden="1" customHeight="1" spans="1:7">
      <c r="A15" s="138" t="s">
        <v>96</v>
      </c>
      <c r="B15" s="138" t="s">
        <v>97</v>
      </c>
      <c r="C15" s="226"/>
      <c r="D15" s="226"/>
      <c r="E15" s="226"/>
      <c r="F15" s="226"/>
      <c r="G15" s="226"/>
    </row>
    <row r="16" ht="25" hidden="1" customHeight="1" spans="1:7">
      <c r="A16" s="138" t="s">
        <v>98</v>
      </c>
      <c r="B16" s="138" t="s">
        <v>86</v>
      </c>
      <c r="C16" s="226"/>
      <c r="D16" s="226"/>
      <c r="E16" s="226"/>
      <c r="F16" s="226"/>
      <c r="G16" s="226"/>
    </row>
    <row r="17" ht="25" hidden="1" customHeight="1" spans="1:7">
      <c r="A17" s="138" t="s">
        <v>99</v>
      </c>
      <c r="B17" s="138" t="s">
        <v>100</v>
      </c>
      <c r="C17" s="226"/>
      <c r="D17" s="226"/>
      <c r="E17" s="226"/>
      <c r="F17" s="226"/>
      <c r="G17" s="226"/>
    </row>
    <row r="18" ht="25" hidden="1" customHeight="1" spans="1:7">
      <c r="A18" s="138" t="s">
        <v>101</v>
      </c>
      <c r="B18" s="138" t="s">
        <v>102</v>
      </c>
      <c r="C18" s="226"/>
      <c r="D18" s="226"/>
      <c r="E18" s="226"/>
      <c r="F18" s="226"/>
      <c r="G18" s="226"/>
    </row>
    <row r="19" ht="25" hidden="1" customHeight="1" spans="1:7">
      <c r="A19" s="138" t="s">
        <v>103</v>
      </c>
      <c r="B19" s="138" t="s">
        <v>104</v>
      </c>
      <c r="C19" s="226"/>
      <c r="D19" s="226"/>
      <c r="E19" s="226"/>
      <c r="F19" s="226"/>
      <c r="G19" s="226"/>
    </row>
    <row r="20" ht="25" hidden="1" customHeight="1" spans="1:7">
      <c r="A20" s="138" t="s">
        <v>105</v>
      </c>
      <c r="B20" s="138" t="s">
        <v>106</v>
      </c>
      <c r="C20" s="226"/>
      <c r="D20" s="226"/>
      <c r="E20" s="226"/>
      <c r="F20" s="226"/>
      <c r="G20" s="226"/>
    </row>
    <row r="21" ht="25" customHeight="1" spans="1:7">
      <c r="A21" s="138" t="s">
        <v>107</v>
      </c>
      <c r="B21" s="138" t="s">
        <v>108</v>
      </c>
      <c r="C21" s="226">
        <v>859.28</v>
      </c>
      <c r="D21" s="226">
        <v>674.28</v>
      </c>
      <c r="E21" s="226">
        <v>614.22</v>
      </c>
      <c r="F21" s="226">
        <v>60.06</v>
      </c>
      <c r="G21" s="226">
        <v>185</v>
      </c>
    </row>
    <row r="22" ht="25" hidden="1" customHeight="1" spans="1:7">
      <c r="A22" s="138" t="s">
        <v>109</v>
      </c>
      <c r="B22" s="138" t="s">
        <v>110</v>
      </c>
      <c r="C22" s="226"/>
      <c r="D22" s="226"/>
      <c r="E22" s="226"/>
      <c r="F22" s="226"/>
      <c r="G22" s="226"/>
    </row>
    <row r="23" ht="25" hidden="1" customHeight="1" spans="1:7">
      <c r="A23" s="138" t="s">
        <v>111</v>
      </c>
      <c r="B23" s="138" t="s">
        <v>112</v>
      </c>
      <c r="C23" s="226"/>
      <c r="D23" s="226"/>
      <c r="E23" s="226"/>
      <c r="F23" s="226"/>
      <c r="G23" s="226"/>
    </row>
    <row r="24" ht="25" customHeight="1" spans="1:7">
      <c r="A24" s="138" t="s">
        <v>113</v>
      </c>
      <c r="B24" s="138" t="s">
        <v>114</v>
      </c>
      <c r="C24" s="226">
        <v>185</v>
      </c>
      <c r="D24" s="226"/>
      <c r="E24" s="226"/>
      <c r="F24" s="226"/>
      <c r="G24" s="226">
        <v>185</v>
      </c>
    </row>
    <row r="25" ht="25" customHeight="1" spans="1:7">
      <c r="A25" s="138" t="s">
        <v>115</v>
      </c>
      <c r="B25" s="138" t="s">
        <v>116</v>
      </c>
      <c r="C25" s="226">
        <v>674.28</v>
      </c>
      <c r="D25" s="226">
        <v>674.28</v>
      </c>
      <c r="E25" s="226">
        <v>614.22</v>
      </c>
      <c r="F25" s="226">
        <v>60.06</v>
      </c>
      <c r="G25" s="226"/>
    </row>
    <row r="26" ht="25" hidden="1" customHeight="1" spans="1:7">
      <c r="A26" s="138" t="s">
        <v>117</v>
      </c>
      <c r="B26" s="138" t="s">
        <v>118</v>
      </c>
      <c r="C26" s="226"/>
      <c r="D26" s="226"/>
      <c r="E26" s="226"/>
      <c r="F26" s="226"/>
      <c r="G26" s="226"/>
    </row>
    <row r="27" ht="25" hidden="1" customHeight="1" spans="1:7">
      <c r="A27" s="138" t="s">
        <v>119</v>
      </c>
      <c r="B27" s="138" t="s">
        <v>120</v>
      </c>
      <c r="C27" s="226"/>
      <c r="D27" s="226"/>
      <c r="E27" s="226"/>
      <c r="F27" s="226"/>
      <c r="G27" s="226"/>
    </row>
    <row r="28" ht="25" hidden="1" customHeight="1" spans="1:7">
      <c r="A28" s="138" t="s">
        <v>121</v>
      </c>
      <c r="B28" s="138" t="s">
        <v>122</v>
      </c>
      <c r="C28" s="226"/>
      <c r="D28" s="226"/>
      <c r="E28" s="226"/>
      <c r="F28" s="226"/>
      <c r="G28" s="226"/>
    </row>
    <row r="29" ht="25" hidden="1" customHeight="1" spans="1:7">
      <c r="A29" s="138" t="s">
        <v>123</v>
      </c>
      <c r="B29" s="138" t="s">
        <v>124</v>
      </c>
      <c r="C29" s="226"/>
      <c r="D29" s="226"/>
      <c r="E29" s="226"/>
      <c r="F29" s="226"/>
      <c r="G29" s="226"/>
    </row>
    <row r="30" ht="25" hidden="1" customHeight="1" spans="1:7">
      <c r="A30" s="138" t="s">
        <v>125</v>
      </c>
      <c r="B30" s="138" t="s">
        <v>126</v>
      </c>
      <c r="C30" s="226"/>
      <c r="D30" s="226"/>
      <c r="E30" s="226"/>
      <c r="F30" s="226"/>
      <c r="G30" s="226"/>
    </row>
    <row r="31" ht="25" hidden="1" customHeight="1" spans="1:7">
      <c r="A31" s="138" t="s">
        <v>127</v>
      </c>
      <c r="B31" s="138" t="s">
        <v>128</v>
      </c>
      <c r="C31" s="226"/>
      <c r="D31" s="226"/>
      <c r="E31" s="226"/>
      <c r="F31" s="226"/>
      <c r="G31" s="226"/>
    </row>
    <row r="32" ht="25" hidden="1" customHeight="1" spans="1:7">
      <c r="A32" s="138" t="s">
        <v>129</v>
      </c>
      <c r="B32" s="138" t="s">
        <v>130</v>
      </c>
      <c r="C32" s="226"/>
      <c r="D32" s="226"/>
      <c r="E32" s="226"/>
      <c r="F32" s="226"/>
      <c r="G32" s="226"/>
    </row>
    <row r="33" ht="25" hidden="1" customHeight="1" spans="1:7">
      <c r="A33" s="138" t="s">
        <v>131</v>
      </c>
      <c r="B33" s="138" t="s">
        <v>132</v>
      </c>
      <c r="C33" s="226"/>
      <c r="D33" s="226"/>
      <c r="E33" s="226"/>
      <c r="F33" s="226"/>
      <c r="G33" s="226"/>
    </row>
    <row r="34" ht="25" customHeight="1" spans="1:7">
      <c r="A34" s="138" t="s">
        <v>133</v>
      </c>
      <c r="B34" s="138" t="s">
        <v>134</v>
      </c>
      <c r="C34" s="226">
        <v>101.93</v>
      </c>
      <c r="D34" s="226">
        <v>101.93</v>
      </c>
      <c r="E34" s="226">
        <v>99.88</v>
      </c>
      <c r="F34" s="226">
        <v>2.05</v>
      </c>
      <c r="G34" s="226"/>
    </row>
    <row r="35" ht="25" customHeight="1" spans="1:7">
      <c r="A35" s="138" t="s">
        <v>135</v>
      </c>
      <c r="B35" s="138" t="s">
        <v>136</v>
      </c>
      <c r="C35" s="226">
        <v>101.93</v>
      </c>
      <c r="D35" s="226">
        <v>101.93</v>
      </c>
      <c r="E35" s="226">
        <v>99.88</v>
      </c>
      <c r="F35" s="226">
        <v>2.05</v>
      </c>
      <c r="G35" s="226"/>
    </row>
    <row r="36" ht="25" hidden="1" customHeight="1" spans="1:7">
      <c r="A36" s="138" t="s">
        <v>137</v>
      </c>
      <c r="B36" s="138" t="s">
        <v>138</v>
      </c>
      <c r="C36" s="226"/>
      <c r="D36" s="226"/>
      <c r="E36" s="226"/>
      <c r="F36" s="226"/>
      <c r="G36" s="226"/>
    </row>
    <row r="37" ht="25" customHeight="1" spans="1:7">
      <c r="A37" s="138" t="s">
        <v>139</v>
      </c>
      <c r="B37" s="138" t="s">
        <v>140</v>
      </c>
      <c r="C37" s="226">
        <v>27.79</v>
      </c>
      <c r="D37" s="226">
        <v>27.79</v>
      </c>
      <c r="E37" s="226">
        <v>25.74</v>
      </c>
      <c r="F37" s="226">
        <v>2.05</v>
      </c>
      <c r="G37" s="226"/>
    </row>
    <row r="38" ht="25" customHeight="1" spans="1:7">
      <c r="A38" s="138" t="s">
        <v>141</v>
      </c>
      <c r="B38" s="138" t="s">
        <v>142</v>
      </c>
      <c r="C38" s="226">
        <v>74.14</v>
      </c>
      <c r="D38" s="226">
        <v>74.14</v>
      </c>
      <c r="E38" s="226">
        <v>74.14</v>
      </c>
      <c r="F38" s="226"/>
      <c r="G38" s="226"/>
    </row>
    <row r="39" ht="25" customHeight="1" spans="1:7">
      <c r="A39" s="138" t="s">
        <v>143</v>
      </c>
      <c r="B39" s="138" t="s">
        <v>144</v>
      </c>
      <c r="C39" s="226"/>
      <c r="D39" s="226"/>
      <c r="E39" s="226"/>
      <c r="F39" s="226"/>
      <c r="G39" s="226"/>
    </row>
    <row r="40" ht="25" customHeight="1" spans="1:7">
      <c r="A40" s="138" t="s">
        <v>151</v>
      </c>
      <c r="B40" s="138" t="s">
        <v>152</v>
      </c>
      <c r="C40" s="226">
        <v>103.49</v>
      </c>
      <c r="D40" s="226">
        <v>103.49</v>
      </c>
      <c r="E40" s="226">
        <v>103.49</v>
      </c>
      <c r="F40" s="226"/>
      <c r="G40" s="226"/>
    </row>
    <row r="41" ht="25" customHeight="1" spans="1:7">
      <c r="A41" s="138" t="s">
        <v>153</v>
      </c>
      <c r="B41" s="138" t="s">
        <v>154</v>
      </c>
      <c r="C41" s="226">
        <v>103.49</v>
      </c>
      <c r="D41" s="226">
        <v>103.49</v>
      </c>
      <c r="E41" s="226">
        <v>103.49</v>
      </c>
      <c r="F41" s="226"/>
      <c r="G41" s="226"/>
    </row>
    <row r="42" ht="25" hidden="1" customHeight="1" spans="1:7">
      <c r="A42" s="138" t="s">
        <v>155</v>
      </c>
      <c r="B42" s="138" t="s">
        <v>156</v>
      </c>
      <c r="C42" s="226"/>
      <c r="D42" s="226"/>
      <c r="E42" s="226"/>
      <c r="F42" s="226"/>
      <c r="G42" s="226"/>
    </row>
    <row r="43" ht="25" customHeight="1" spans="1:7">
      <c r="A43" s="138" t="s">
        <v>157</v>
      </c>
      <c r="B43" s="138" t="s">
        <v>158</v>
      </c>
      <c r="C43" s="226">
        <v>71.56</v>
      </c>
      <c r="D43" s="226">
        <v>71.56</v>
      </c>
      <c r="E43" s="226">
        <v>71.56</v>
      </c>
      <c r="F43" s="226"/>
      <c r="G43" s="226"/>
    </row>
    <row r="44" ht="25" customHeight="1" spans="1:7">
      <c r="A44" s="138" t="s">
        <v>159</v>
      </c>
      <c r="B44" s="138" t="s">
        <v>160</v>
      </c>
      <c r="C44" s="226">
        <v>29.15</v>
      </c>
      <c r="D44" s="226">
        <v>29.15</v>
      </c>
      <c r="E44" s="226">
        <v>29.15</v>
      </c>
      <c r="F44" s="226"/>
      <c r="G44" s="226"/>
    </row>
    <row r="45" ht="25" customHeight="1" spans="1:7">
      <c r="A45" s="138" t="s">
        <v>161</v>
      </c>
      <c r="B45" s="138" t="s">
        <v>162</v>
      </c>
      <c r="C45" s="226">
        <v>2.78</v>
      </c>
      <c r="D45" s="226">
        <v>2.78</v>
      </c>
      <c r="E45" s="226">
        <v>2.78</v>
      </c>
      <c r="F45" s="226"/>
      <c r="G45" s="226"/>
    </row>
    <row r="46" ht="25" hidden="1" customHeight="1" spans="1:7">
      <c r="A46" s="138" t="s">
        <v>163</v>
      </c>
      <c r="B46" s="138" t="s">
        <v>164</v>
      </c>
      <c r="C46" s="226"/>
      <c r="D46" s="226"/>
      <c r="E46" s="226"/>
      <c r="F46" s="226"/>
      <c r="G46" s="226"/>
    </row>
    <row r="47" ht="25" hidden="1" customHeight="1" spans="1:7">
      <c r="A47" s="138" t="s">
        <v>165</v>
      </c>
      <c r="B47" s="138" t="s">
        <v>166</v>
      </c>
      <c r="C47" s="226"/>
      <c r="D47" s="226"/>
      <c r="E47" s="226"/>
      <c r="F47" s="226"/>
      <c r="G47" s="226"/>
    </row>
    <row r="48" ht="25" hidden="1" customHeight="1" spans="1:7">
      <c r="A48" s="138" t="s">
        <v>173</v>
      </c>
      <c r="B48" s="138" t="s">
        <v>174</v>
      </c>
      <c r="C48" s="226"/>
      <c r="D48" s="226"/>
      <c r="E48" s="226"/>
      <c r="F48" s="226"/>
      <c r="G48" s="226"/>
    </row>
    <row r="49" ht="25" hidden="1" customHeight="1" spans="1:7">
      <c r="A49" s="138" t="s">
        <v>175</v>
      </c>
      <c r="B49" s="138" t="s">
        <v>176</v>
      </c>
      <c r="C49" s="226"/>
      <c r="D49" s="226"/>
      <c r="E49" s="226"/>
      <c r="F49" s="226"/>
      <c r="G49" s="226"/>
    </row>
    <row r="50" ht="25" hidden="1" customHeight="1" spans="1:7">
      <c r="A50" s="138" t="s">
        <v>177</v>
      </c>
      <c r="B50" s="138" t="s">
        <v>178</v>
      </c>
      <c r="C50" s="226"/>
      <c r="D50" s="226"/>
      <c r="E50" s="226"/>
      <c r="F50" s="226"/>
      <c r="G50" s="226"/>
    </row>
    <row r="51" ht="25" customHeight="1" spans="1:7">
      <c r="A51" s="138" t="s">
        <v>183</v>
      </c>
      <c r="B51" s="138" t="s">
        <v>184</v>
      </c>
      <c r="C51" s="226">
        <v>66.53</v>
      </c>
      <c r="D51" s="226">
        <v>66.53</v>
      </c>
      <c r="E51" s="226">
        <v>66.53</v>
      </c>
      <c r="F51" s="226"/>
      <c r="G51" s="226"/>
    </row>
    <row r="52" ht="25" customHeight="1" spans="1:7">
      <c r="A52" s="138" t="s">
        <v>185</v>
      </c>
      <c r="B52" s="138" t="s">
        <v>186</v>
      </c>
      <c r="C52" s="226">
        <v>66.53</v>
      </c>
      <c r="D52" s="226">
        <v>66.53</v>
      </c>
      <c r="E52" s="226">
        <v>66.53</v>
      </c>
      <c r="F52" s="226"/>
      <c r="G52" s="226"/>
    </row>
    <row r="53" ht="25" customHeight="1" spans="1:7">
      <c r="A53" s="138" t="s">
        <v>187</v>
      </c>
      <c r="B53" s="138" t="s">
        <v>188</v>
      </c>
      <c r="C53" s="226">
        <v>66.53</v>
      </c>
      <c r="D53" s="226">
        <v>66.53</v>
      </c>
      <c r="E53" s="226">
        <v>66.53</v>
      </c>
      <c r="F53" s="226"/>
      <c r="G53" s="226"/>
    </row>
    <row r="54" ht="25" customHeight="1" spans="1:7">
      <c r="A54" s="128" t="s">
        <v>189</v>
      </c>
      <c r="B54" s="129" t="s">
        <v>189</v>
      </c>
      <c r="C54" s="227">
        <f t="shared" ref="C54:G54" si="0">C7+C34+C40+C51</f>
        <v>1131.23</v>
      </c>
      <c r="D54" s="227">
        <f t="shared" si="0"/>
        <v>946.23</v>
      </c>
      <c r="E54" s="227">
        <f t="shared" si="0"/>
        <v>884.12</v>
      </c>
      <c r="F54" s="227">
        <f t="shared" si="0"/>
        <v>62.11</v>
      </c>
      <c r="G54" s="227">
        <f t="shared" si="0"/>
        <v>185</v>
      </c>
    </row>
  </sheetData>
  <mergeCells count="9">
    <mergeCell ref="F1:G1"/>
    <mergeCell ref="A2:G2"/>
    <mergeCell ref="A3:E3"/>
    <mergeCell ref="F3:G3"/>
    <mergeCell ref="A4:B4"/>
    <mergeCell ref="D4:F4"/>
    <mergeCell ref="A54:B54"/>
    <mergeCell ref="C4:C5"/>
    <mergeCell ref="G4:G5"/>
  </mergeCells>
  <pageMargins left="0.668055555555556" right="0.385416666666667" top="0.582638888888889" bottom="0.582638888888889" header="0.5" footer="0.5"/>
  <pageSetup paperSize="9" fitToHeight="100" orientation="portrait" useFirstPageNumber="1"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2" sqref="A2:F2"/>
    </sheetView>
  </sheetViews>
  <sheetFormatPr defaultColWidth="10.6666666666667" defaultRowHeight="14.25" customHeight="1" outlineLevelRow="6" outlineLevelCol="5"/>
  <cols>
    <col min="1" max="1" width="27.4111111111111" style="200" customWidth="1"/>
    <col min="2" max="2" width="34.3555555555556" style="200" customWidth="1"/>
    <col min="3" max="3" width="14" style="201" customWidth="1"/>
    <col min="4" max="4" width="20.6666666666667" style="202" customWidth="1"/>
    <col min="5" max="5" width="23.6222222222222" style="202" customWidth="1"/>
    <col min="6" max="6" width="33.0555555555556" style="202" customWidth="1"/>
    <col min="7" max="16384" width="10.6666666666667" style="41" customWidth="1"/>
  </cols>
  <sheetData>
    <row r="1" s="4" customFormat="1" ht="28" customHeight="1" spans="1:6">
      <c r="A1" s="147"/>
      <c r="B1" s="147"/>
      <c r="C1" s="147"/>
      <c r="F1" s="203" t="s">
        <v>241</v>
      </c>
    </row>
    <row r="2" s="4" customFormat="1" ht="42" customHeight="1" spans="1:6">
      <c r="A2" s="204" t="s">
        <v>242</v>
      </c>
      <c r="B2" s="204"/>
      <c r="C2" s="204"/>
      <c r="D2" s="204"/>
      <c r="E2" s="204"/>
      <c r="F2" s="204"/>
    </row>
    <row r="3" s="79" customFormat="1" ht="34" customHeight="1" spans="1:6">
      <c r="A3" s="131" t="s">
        <v>3</v>
      </c>
      <c r="B3" s="205"/>
      <c r="C3" s="205"/>
      <c r="D3" s="78"/>
      <c r="F3" s="203" t="s">
        <v>243</v>
      </c>
    </row>
    <row r="4" s="197" customFormat="1" ht="30" customHeight="1" spans="1:6">
      <c r="A4" s="12" t="s">
        <v>244</v>
      </c>
      <c r="B4" s="206" t="s">
        <v>245</v>
      </c>
      <c r="C4" s="207" t="s">
        <v>246</v>
      </c>
      <c r="D4" s="208"/>
      <c r="E4" s="209"/>
      <c r="F4" s="206" t="s">
        <v>247</v>
      </c>
    </row>
    <row r="5" s="197" customFormat="1" ht="30" customHeight="1" spans="1:6">
      <c r="A5" s="16"/>
      <c r="B5" s="210"/>
      <c r="C5" s="211" t="s">
        <v>55</v>
      </c>
      <c r="D5" s="211" t="s">
        <v>248</v>
      </c>
      <c r="E5" s="211" t="s">
        <v>249</v>
      </c>
      <c r="F5" s="210"/>
    </row>
    <row r="6" s="198" customFormat="1" ht="30" customHeight="1" spans="1:6">
      <c r="A6" s="212">
        <v>1</v>
      </c>
      <c r="B6" s="212">
        <v>2</v>
      </c>
      <c r="C6" s="213">
        <v>3</v>
      </c>
      <c r="D6" s="212">
        <v>4</v>
      </c>
      <c r="E6" s="212">
        <v>5</v>
      </c>
      <c r="F6" s="212">
        <v>6</v>
      </c>
    </row>
    <row r="7" s="199" customFormat="1" ht="30" customHeight="1" spans="1:6">
      <c r="A7" s="214">
        <f>B7+C7+F7</f>
        <v>13.13</v>
      </c>
      <c r="B7" s="214"/>
      <c r="C7" s="215">
        <f>D7+E7</f>
        <v>7.9</v>
      </c>
      <c r="D7" s="214"/>
      <c r="E7" s="214">
        <v>7.9</v>
      </c>
      <c r="F7" s="214">
        <v>5.23</v>
      </c>
    </row>
  </sheetData>
  <mergeCells count="6">
    <mergeCell ref="A2:F2"/>
    <mergeCell ref="A3:D3"/>
    <mergeCell ref="C4:E4"/>
    <mergeCell ref="A4:A5"/>
    <mergeCell ref="B4:B5"/>
    <mergeCell ref="F4:F5"/>
  </mergeCells>
  <pageMargins left="0.865277777777778" right="0.707638888888889" top="0.582638888888889" bottom="0.582638888888889" header="0.511805555555556" footer="0.511805555555556"/>
  <pageSetup paperSize="9" fitToHeight="100" orientation="landscape" useFirstPageNumber="1"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39"/>
  <sheetViews>
    <sheetView topLeftCell="C25" workbookViewId="0">
      <selection activeCell="W7" sqref="W7"/>
    </sheetView>
  </sheetViews>
  <sheetFormatPr defaultColWidth="10.6666666666667" defaultRowHeight="14.25" customHeight="1"/>
  <cols>
    <col min="1" max="1" width="20" style="72" customWidth="1"/>
    <col min="2" max="2" width="12.3333333333333" style="72" customWidth="1"/>
    <col min="3" max="3" width="18.6666666666667" style="72" customWidth="1"/>
    <col min="4" max="4" width="8.83333333333333" style="72" customWidth="1"/>
    <col min="5" max="5" width="13.3333333333333" style="72" customWidth="1"/>
    <col min="6" max="6" width="8.83333333333333" style="72" customWidth="1"/>
    <col min="7" max="7" width="11" style="72" customWidth="1"/>
    <col min="8" max="8" width="10.6666666666667" style="41" customWidth="1"/>
    <col min="9" max="9" width="11.3333333333333" style="41" customWidth="1"/>
    <col min="10" max="21" width="8.83333333333333" style="41" customWidth="1"/>
    <col min="22" max="16384" width="10.6666666666667" style="41" customWidth="1"/>
  </cols>
  <sheetData>
    <row r="1" ht="21" customHeight="1" spans="2:21">
      <c r="B1" s="190"/>
      <c r="D1" s="191"/>
      <c r="E1" s="191"/>
      <c r="F1" s="191"/>
      <c r="G1" s="191"/>
      <c r="H1" s="56"/>
      <c r="I1" s="56"/>
      <c r="J1" s="42"/>
      <c r="K1" s="56"/>
      <c r="L1" s="56"/>
      <c r="M1" s="56"/>
      <c r="N1" s="56"/>
      <c r="O1" s="56"/>
      <c r="S1" s="28"/>
      <c r="T1" s="54" t="s">
        <v>250</v>
      </c>
      <c r="U1" s="54"/>
    </row>
    <row r="2" ht="27.75" customHeight="1" spans="1:21">
      <c r="A2" s="67" t="s">
        <v>251</v>
      </c>
      <c r="B2" s="67"/>
      <c r="C2" s="67"/>
      <c r="D2" s="67"/>
      <c r="E2" s="67"/>
      <c r="F2" s="67"/>
      <c r="G2" s="67"/>
      <c r="H2" s="25"/>
      <c r="I2" s="25"/>
      <c r="J2" s="8"/>
      <c r="K2" s="25"/>
      <c r="L2" s="25"/>
      <c r="M2" s="25"/>
      <c r="N2" s="25"/>
      <c r="O2" s="25"/>
      <c r="P2" s="25"/>
      <c r="Q2" s="25"/>
      <c r="R2" s="25"/>
      <c r="S2" s="25"/>
      <c r="T2" s="25"/>
      <c r="U2" s="25"/>
    </row>
    <row r="3" ht="18.75" customHeight="1" spans="1:21">
      <c r="A3" s="172" t="s">
        <v>3</v>
      </c>
      <c r="B3" s="172"/>
      <c r="C3" s="172"/>
      <c r="D3" s="172"/>
      <c r="E3" s="172"/>
      <c r="F3" s="172"/>
      <c r="G3" s="172"/>
      <c r="H3" s="58"/>
      <c r="I3" s="58"/>
      <c r="J3" s="80"/>
      <c r="K3" s="58"/>
      <c r="L3" s="58"/>
      <c r="M3" s="58"/>
      <c r="N3" s="58"/>
      <c r="O3" s="58"/>
      <c r="S3" s="28"/>
      <c r="T3" s="54" t="s">
        <v>252</v>
      </c>
      <c r="U3" s="54"/>
    </row>
    <row r="4" s="72" customFormat="1" ht="18" customHeight="1" spans="1:21">
      <c r="A4" s="173" t="s">
        <v>253</v>
      </c>
      <c r="B4" s="173" t="s">
        <v>254</v>
      </c>
      <c r="C4" s="173" t="s">
        <v>255</v>
      </c>
      <c r="D4" s="173" t="s">
        <v>256</v>
      </c>
      <c r="E4" s="173" t="s">
        <v>257</v>
      </c>
      <c r="F4" s="173" t="s">
        <v>258</v>
      </c>
      <c r="G4" s="173" t="s">
        <v>259</v>
      </c>
      <c r="H4" s="184" t="s">
        <v>260</v>
      </c>
      <c r="I4" s="194" t="s">
        <v>260</v>
      </c>
      <c r="J4" s="23"/>
      <c r="K4" s="194"/>
      <c r="L4" s="194"/>
      <c r="M4" s="194"/>
      <c r="N4" s="194"/>
      <c r="O4" s="194" t="s">
        <v>59</v>
      </c>
      <c r="P4" s="194" t="s">
        <v>65</v>
      </c>
      <c r="Q4" s="194"/>
      <c r="R4" s="194"/>
      <c r="S4" s="194"/>
      <c r="T4" s="194"/>
      <c r="U4" s="195"/>
    </row>
    <row r="5" s="72" customFormat="1" ht="18" customHeight="1" spans="1:21">
      <c r="A5" s="175"/>
      <c r="B5" s="175"/>
      <c r="C5" s="175"/>
      <c r="D5" s="175"/>
      <c r="E5" s="175"/>
      <c r="F5" s="175"/>
      <c r="G5" s="175"/>
      <c r="H5" s="173" t="s">
        <v>261</v>
      </c>
      <c r="I5" s="184" t="s">
        <v>56</v>
      </c>
      <c r="J5" s="23"/>
      <c r="K5" s="194"/>
      <c r="L5" s="194"/>
      <c r="M5" s="194"/>
      <c r="N5" s="195"/>
      <c r="O5" s="173" t="s">
        <v>59</v>
      </c>
      <c r="P5" s="184" t="s">
        <v>65</v>
      </c>
      <c r="Q5" s="194" t="s">
        <v>60</v>
      </c>
      <c r="R5" s="194" t="s">
        <v>65</v>
      </c>
      <c r="S5" s="194" t="s">
        <v>62</v>
      </c>
      <c r="T5" s="194" t="s">
        <v>63</v>
      </c>
      <c r="U5" s="195" t="s">
        <v>64</v>
      </c>
    </row>
    <row r="6" s="72" customFormat="1" customHeight="1" spans="1:21">
      <c r="A6" s="176"/>
      <c r="B6" s="176"/>
      <c r="C6" s="176"/>
      <c r="D6" s="176"/>
      <c r="E6" s="176"/>
      <c r="F6" s="176"/>
      <c r="G6" s="176"/>
      <c r="H6" s="176"/>
      <c r="I6" s="184" t="s">
        <v>262</v>
      </c>
      <c r="J6" s="195" t="s">
        <v>263</v>
      </c>
      <c r="K6" s="173" t="s">
        <v>263</v>
      </c>
      <c r="L6" s="173" t="s">
        <v>264</v>
      </c>
      <c r="M6" s="173" t="s">
        <v>265</v>
      </c>
      <c r="N6" s="173" t="s">
        <v>266</v>
      </c>
      <c r="O6" s="176"/>
      <c r="P6" s="173" t="s">
        <v>55</v>
      </c>
      <c r="Q6" s="173" t="s">
        <v>60</v>
      </c>
      <c r="R6" s="173" t="s">
        <v>267</v>
      </c>
      <c r="S6" s="173" t="s">
        <v>62</v>
      </c>
      <c r="T6" s="173" t="s">
        <v>63</v>
      </c>
      <c r="U6" s="173" t="s">
        <v>64</v>
      </c>
    </row>
    <row r="7" s="72" customFormat="1" ht="37.5" customHeight="1" spans="1:21">
      <c r="A7" s="177"/>
      <c r="B7" s="177"/>
      <c r="C7" s="177"/>
      <c r="D7" s="177"/>
      <c r="E7" s="177"/>
      <c r="F7" s="177"/>
      <c r="G7" s="177"/>
      <c r="H7" s="177"/>
      <c r="I7" s="196" t="s">
        <v>262</v>
      </c>
      <c r="J7" s="196" t="s">
        <v>268</v>
      </c>
      <c r="K7" s="177" t="s">
        <v>263</v>
      </c>
      <c r="L7" s="177" t="s">
        <v>264</v>
      </c>
      <c r="M7" s="177" t="s">
        <v>265</v>
      </c>
      <c r="N7" s="177" t="s">
        <v>266</v>
      </c>
      <c r="O7" s="177" t="s">
        <v>59</v>
      </c>
      <c r="P7" s="177" t="s">
        <v>55</v>
      </c>
      <c r="Q7" s="177" t="s">
        <v>60</v>
      </c>
      <c r="R7" s="177" t="s">
        <v>267</v>
      </c>
      <c r="S7" s="177" t="s">
        <v>62</v>
      </c>
      <c r="T7" s="177" t="s">
        <v>63</v>
      </c>
      <c r="U7" s="177" t="s">
        <v>64</v>
      </c>
    </row>
    <row r="8" s="72" customFormat="1" customHeight="1" spans="1:21">
      <c r="A8" s="156">
        <v>1</v>
      </c>
      <c r="B8" s="156">
        <v>2</v>
      </c>
      <c r="C8" s="156">
        <v>3</v>
      </c>
      <c r="D8" s="156">
        <v>4</v>
      </c>
      <c r="E8" s="156">
        <v>5</v>
      </c>
      <c r="F8" s="156">
        <v>6</v>
      </c>
      <c r="G8" s="156">
        <v>7</v>
      </c>
      <c r="H8" s="156">
        <v>8</v>
      </c>
      <c r="I8" s="156">
        <v>9</v>
      </c>
      <c r="J8" s="156">
        <v>10</v>
      </c>
      <c r="K8" s="156">
        <v>10</v>
      </c>
      <c r="L8" s="156">
        <v>11</v>
      </c>
      <c r="M8" s="156">
        <v>12</v>
      </c>
      <c r="N8" s="156">
        <v>13</v>
      </c>
      <c r="O8" s="156">
        <v>14</v>
      </c>
      <c r="P8" s="156">
        <v>15</v>
      </c>
      <c r="Q8" s="156">
        <v>16</v>
      </c>
      <c r="R8" s="156">
        <v>17</v>
      </c>
      <c r="S8" s="156">
        <v>18</v>
      </c>
      <c r="T8" s="156">
        <v>19</v>
      </c>
      <c r="U8" s="156">
        <v>20</v>
      </c>
    </row>
    <row r="9" ht="30" customHeight="1" spans="1:21">
      <c r="A9" s="192" t="s">
        <v>67</v>
      </c>
      <c r="B9" s="192" t="s">
        <v>269</v>
      </c>
      <c r="C9" s="192" t="s">
        <v>270</v>
      </c>
      <c r="D9" s="192" t="s">
        <v>113</v>
      </c>
      <c r="E9" s="192" t="s">
        <v>271</v>
      </c>
      <c r="F9" s="192" t="s">
        <v>272</v>
      </c>
      <c r="G9" s="192" t="s">
        <v>273</v>
      </c>
      <c r="H9" s="65">
        <v>223.16</v>
      </c>
      <c r="I9" s="65">
        <v>223.16</v>
      </c>
      <c r="J9" s="65"/>
      <c r="K9" s="65">
        <v>75.87</v>
      </c>
      <c r="L9" s="65"/>
      <c r="M9" s="65">
        <v>147.29</v>
      </c>
      <c r="N9" s="65"/>
      <c r="O9" s="65"/>
      <c r="P9" s="65"/>
      <c r="Q9" s="65"/>
      <c r="R9" s="65"/>
      <c r="S9" s="65"/>
      <c r="T9" s="65"/>
      <c r="U9" s="65"/>
    </row>
    <row r="10" ht="30" customHeight="1" spans="1:21">
      <c r="A10" s="192" t="s">
        <v>67</v>
      </c>
      <c r="B10" s="192" t="s">
        <v>269</v>
      </c>
      <c r="C10" s="192" t="s">
        <v>270</v>
      </c>
      <c r="D10" s="192" t="s">
        <v>113</v>
      </c>
      <c r="E10" s="192" t="s">
        <v>271</v>
      </c>
      <c r="F10" s="192" t="s">
        <v>274</v>
      </c>
      <c r="G10" s="192" t="s">
        <v>275</v>
      </c>
      <c r="H10" s="65">
        <v>0.03</v>
      </c>
      <c r="I10" s="65">
        <v>0.03</v>
      </c>
      <c r="J10" s="65"/>
      <c r="K10" s="65">
        <v>0.01</v>
      </c>
      <c r="L10" s="65">
        <v>0.01</v>
      </c>
      <c r="M10" s="65">
        <v>0.01</v>
      </c>
      <c r="N10" s="65"/>
      <c r="O10" s="65"/>
      <c r="P10" s="65"/>
      <c r="Q10" s="65"/>
      <c r="R10" s="65"/>
      <c r="S10" s="65"/>
      <c r="T10" s="65"/>
      <c r="U10" s="65"/>
    </row>
    <row r="11" ht="30" customHeight="1" spans="1:21">
      <c r="A11" s="192" t="s">
        <v>67</v>
      </c>
      <c r="B11" s="192" t="s">
        <v>269</v>
      </c>
      <c r="C11" s="192" t="s">
        <v>270</v>
      </c>
      <c r="D11" s="192" t="s">
        <v>113</v>
      </c>
      <c r="E11" s="192" t="s">
        <v>271</v>
      </c>
      <c r="F11" s="192" t="s">
        <v>276</v>
      </c>
      <c r="G11" s="192" t="s">
        <v>277</v>
      </c>
      <c r="H11" s="65">
        <v>18.6</v>
      </c>
      <c r="I11" s="65">
        <v>18.6</v>
      </c>
      <c r="J11" s="65"/>
      <c r="K11" s="65">
        <v>6.32</v>
      </c>
      <c r="L11" s="65"/>
      <c r="M11" s="65">
        <v>12.28</v>
      </c>
      <c r="N11" s="65"/>
      <c r="O11" s="65"/>
      <c r="P11" s="65"/>
      <c r="Q11" s="65"/>
      <c r="R11" s="65"/>
      <c r="S11" s="65"/>
      <c r="T11" s="65"/>
      <c r="U11" s="65"/>
    </row>
    <row r="12" ht="30" customHeight="1" spans="1:21">
      <c r="A12" s="192" t="s">
        <v>67</v>
      </c>
      <c r="B12" s="192" t="s">
        <v>269</v>
      </c>
      <c r="C12" s="192" t="s">
        <v>270</v>
      </c>
      <c r="D12" s="192" t="s">
        <v>113</v>
      </c>
      <c r="E12" s="192" t="s">
        <v>271</v>
      </c>
      <c r="F12" s="192" t="s">
        <v>278</v>
      </c>
      <c r="G12" s="192" t="s">
        <v>279</v>
      </c>
      <c r="H12" s="65">
        <v>362.6</v>
      </c>
      <c r="I12" s="65">
        <v>362.6</v>
      </c>
      <c r="J12" s="65"/>
      <c r="K12" s="65">
        <v>123.28</v>
      </c>
      <c r="L12" s="65">
        <v>12.5</v>
      </c>
      <c r="M12" s="65">
        <v>226.82</v>
      </c>
      <c r="N12" s="65"/>
      <c r="O12" s="65"/>
      <c r="P12" s="65"/>
      <c r="Q12" s="65"/>
      <c r="R12" s="65"/>
      <c r="S12" s="65"/>
      <c r="T12" s="65"/>
      <c r="U12" s="65"/>
    </row>
    <row r="13" ht="41" customHeight="1" spans="1:21">
      <c r="A13" s="192" t="s">
        <v>67</v>
      </c>
      <c r="B13" s="192" t="s">
        <v>280</v>
      </c>
      <c r="C13" s="192" t="s">
        <v>281</v>
      </c>
      <c r="D13" s="192" t="s">
        <v>141</v>
      </c>
      <c r="E13" s="192" t="s">
        <v>282</v>
      </c>
      <c r="F13" s="192" t="s">
        <v>283</v>
      </c>
      <c r="G13" s="192" t="s">
        <v>284</v>
      </c>
      <c r="H13" s="65">
        <v>74.14</v>
      </c>
      <c r="I13" s="65">
        <v>74.14</v>
      </c>
      <c r="J13" s="65"/>
      <c r="K13" s="65">
        <v>25.21</v>
      </c>
      <c r="L13" s="65"/>
      <c r="M13" s="65">
        <v>48.93</v>
      </c>
      <c r="N13" s="65"/>
      <c r="O13" s="65"/>
      <c r="P13" s="65"/>
      <c r="Q13" s="65"/>
      <c r="R13" s="65"/>
      <c r="S13" s="65"/>
      <c r="T13" s="65"/>
      <c r="U13" s="65"/>
    </row>
    <row r="14" ht="30" customHeight="1" spans="1:21">
      <c r="A14" s="192" t="s">
        <v>67</v>
      </c>
      <c r="B14" s="192" t="s">
        <v>280</v>
      </c>
      <c r="C14" s="192" t="s">
        <v>281</v>
      </c>
      <c r="D14" s="192" t="s">
        <v>157</v>
      </c>
      <c r="E14" s="192" t="s">
        <v>285</v>
      </c>
      <c r="F14" s="192" t="s">
        <v>286</v>
      </c>
      <c r="G14" s="192" t="s">
        <v>287</v>
      </c>
      <c r="H14" s="65">
        <v>50.04</v>
      </c>
      <c r="I14" s="65">
        <v>50.04</v>
      </c>
      <c r="J14" s="65"/>
      <c r="K14" s="65"/>
      <c r="L14" s="65"/>
      <c r="M14" s="65"/>
      <c r="N14" s="65">
        <v>50.04</v>
      </c>
      <c r="O14" s="65"/>
      <c r="P14" s="65"/>
      <c r="Q14" s="65"/>
      <c r="R14" s="65"/>
      <c r="S14" s="65"/>
      <c r="T14" s="65"/>
      <c r="U14" s="65"/>
    </row>
    <row r="15" ht="30" customHeight="1" spans="1:21">
      <c r="A15" s="192" t="s">
        <v>67</v>
      </c>
      <c r="B15" s="192" t="s">
        <v>280</v>
      </c>
      <c r="C15" s="192" t="s">
        <v>281</v>
      </c>
      <c r="D15" s="192" t="s">
        <v>159</v>
      </c>
      <c r="E15" s="192" t="s">
        <v>288</v>
      </c>
      <c r="F15" s="192" t="s">
        <v>289</v>
      </c>
      <c r="G15" s="192" t="s">
        <v>290</v>
      </c>
      <c r="H15" s="65">
        <v>29.15</v>
      </c>
      <c r="I15" s="65">
        <v>29.15</v>
      </c>
      <c r="J15" s="65"/>
      <c r="K15" s="65"/>
      <c r="L15" s="65"/>
      <c r="M15" s="65"/>
      <c r="N15" s="65">
        <v>29.15</v>
      </c>
      <c r="O15" s="65"/>
      <c r="P15" s="65"/>
      <c r="Q15" s="65"/>
      <c r="R15" s="65"/>
      <c r="S15" s="65"/>
      <c r="T15" s="65"/>
      <c r="U15" s="65"/>
    </row>
    <row r="16" ht="30" customHeight="1" spans="1:21">
      <c r="A16" s="192" t="s">
        <v>67</v>
      </c>
      <c r="B16" s="192" t="s">
        <v>280</v>
      </c>
      <c r="C16" s="192" t="s">
        <v>281</v>
      </c>
      <c r="D16" s="192" t="s">
        <v>113</v>
      </c>
      <c r="E16" s="192" t="s">
        <v>271</v>
      </c>
      <c r="F16" s="192" t="s">
        <v>291</v>
      </c>
      <c r="G16" s="192" t="s">
        <v>292</v>
      </c>
      <c r="H16" s="65">
        <v>0.93</v>
      </c>
      <c r="I16" s="65">
        <v>0.93</v>
      </c>
      <c r="J16" s="65"/>
      <c r="K16" s="65">
        <v>0.32</v>
      </c>
      <c r="L16" s="65"/>
      <c r="M16" s="65">
        <v>0.61</v>
      </c>
      <c r="N16" s="65"/>
      <c r="O16" s="65"/>
      <c r="P16" s="65"/>
      <c r="Q16" s="65"/>
      <c r="R16" s="65"/>
      <c r="S16" s="65"/>
      <c r="T16" s="65"/>
      <c r="U16" s="65"/>
    </row>
    <row r="17" ht="30" customHeight="1" spans="1:21">
      <c r="A17" s="192" t="s">
        <v>67</v>
      </c>
      <c r="B17" s="192" t="s">
        <v>280</v>
      </c>
      <c r="C17" s="192" t="s">
        <v>281</v>
      </c>
      <c r="D17" s="192" t="s">
        <v>113</v>
      </c>
      <c r="E17" s="192" t="s">
        <v>271</v>
      </c>
      <c r="F17" s="192" t="s">
        <v>291</v>
      </c>
      <c r="G17" s="192" t="s">
        <v>292</v>
      </c>
      <c r="H17" s="65">
        <v>8.9</v>
      </c>
      <c r="I17" s="65">
        <v>8.9</v>
      </c>
      <c r="J17" s="65"/>
      <c r="K17" s="65">
        <v>3.02</v>
      </c>
      <c r="L17" s="65"/>
      <c r="M17" s="65">
        <v>5.88</v>
      </c>
      <c r="N17" s="65"/>
      <c r="O17" s="65"/>
      <c r="P17" s="65"/>
      <c r="Q17" s="65"/>
      <c r="R17" s="65"/>
      <c r="S17" s="65"/>
      <c r="T17" s="65"/>
      <c r="U17" s="65"/>
    </row>
    <row r="18" ht="30" customHeight="1" spans="1:21">
      <c r="A18" s="192" t="s">
        <v>67</v>
      </c>
      <c r="B18" s="192" t="s">
        <v>280</v>
      </c>
      <c r="C18" s="192" t="s">
        <v>281</v>
      </c>
      <c r="D18" s="192" t="s">
        <v>161</v>
      </c>
      <c r="E18" s="192" t="s">
        <v>293</v>
      </c>
      <c r="F18" s="192" t="s">
        <v>291</v>
      </c>
      <c r="G18" s="192" t="s">
        <v>292</v>
      </c>
      <c r="H18" s="65">
        <v>2.78</v>
      </c>
      <c r="I18" s="65">
        <v>2.78</v>
      </c>
      <c r="J18" s="65"/>
      <c r="K18" s="65"/>
      <c r="L18" s="65"/>
      <c r="M18" s="65"/>
      <c r="N18" s="65">
        <v>2.78</v>
      </c>
      <c r="O18" s="65"/>
      <c r="P18" s="65"/>
      <c r="Q18" s="65"/>
      <c r="R18" s="65"/>
      <c r="S18" s="65"/>
      <c r="T18" s="65"/>
      <c r="U18" s="65"/>
    </row>
    <row r="19" ht="30" customHeight="1" spans="1:21">
      <c r="A19" s="192" t="s">
        <v>67</v>
      </c>
      <c r="B19" s="192" t="s">
        <v>294</v>
      </c>
      <c r="C19" s="192" t="s">
        <v>295</v>
      </c>
      <c r="D19" s="192" t="s">
        <v>187</v>
      </c>
      <c r="E19" s="192" t="s">
        <v>295</v>
      </c>
      <c r="F19" s="192" t="s">
        <v>296</v>
      </c>
      <c r="G19" s="192" t="s">
        <v>295</v>
      </c>
      <c r="H19" s="65">
        <v>66.53</v>
      </c>
      <c r="I19" s="65">
        <v>66.53</v>
      </c>
      <c r="J19" s="65"/>
      <c r="K19" s="65">
        <v>22.62</v>
      </c>
      <c r="L19" s="65"/>
      <c r="M19" s="65">
        <v>43.91</v>
      </c>
      <c r="N19" s="65"/>
      <c r="O19" s="65"/>
      <c r="P19" s="65"/>
      <c r="Q19" s="65"/>
      <c r="R19" s="65"/>
      <c r="S19" s="65"/>
      <c r="T19" s="65"/>
      <c r="U19" s="65"/>
    </row>
    <row r="20" ht="30" customHeight="1" spans="1:21">
      <c r="A20" s="192" t="s">
        <v>67</v>
      </c>
      <c r="B20" s="192" t="s">
        <v>297</v>
      </c>
      <c r="C20" s="192" t="s">
        <v>298</v>
      </c>
      <c r="D20" s="192" t="s">
        <v>113</v>
      </c>
      <c r="E20" s="192" t="s">
        <v>271</v>
      </c>
      <c r="F20" s="192" t="s">
        <v>299</v>
      </c>
      <c r="G20" s="192" t="s">
        <v>300</v>
      </c>
      <c r="H20" s="65">
        <v>5.36</v>
      </c>
      <c r="I20" s="65">
        <v>5.36</v>
      </c>
      <c r="J20" s="65"/>
      <c r="K20" s="65">
        <v>1.82</v>
      </c>
      <c r="L20" s="65"/>
      <c r="M20" s="65">
        <v>3.54</v>
      </c>
      <c r="N20" s="65"/>
      <c r="O20" s="65"/>
      <c r="P20" s="65"/>
      <c r="Q20" s="65"/>
      <c r="R20" s="65"/>
      <c r="S20" s="65"/>
      <c r="T20" s="65"/>
      <c r="U20" s="65"/>
    </row>
    <row r="21" ht="30" customHeight="1" spans="1:21">
      <c r="A21" s="192" t="s">
        <v>67</v>
      </c>
      <c r="B21" s="192" t="s">
        <v>297</v>
      </c>
      <c r="C21" s="192" t="s">
        <v>298</v>
      </c>
      <c r="D21" s="192" t="s">
        <v>113</v>
      </c>
      <c r="E21" s="192" t="s">
        <v>271</v>
      </c>
      <c r="F21" s="192" t="s">
        <v>301</v>
      </c>
      <c r="G21" s="192" t="s">
        <v>302</v>
      </c>
      <c r="H21" s="65">
        <v>0.74</v>
      </c>
      <c r="I21" s="65">
        <v>0.74</v>
      </c>
      <c r="J21" s="65"/>
      <c r="K21" s="65">
        <v>0.25</v>
      </c>
      <c r="L21" s="65"/>
      <c r="M21" s="65">
        <v>0.49</v>
      </c>
      <c r="N21" s="65"/>
      <c r="O21" s="65"/>
      <c r="P21" s="65"/>
      <c r="Q21" s="65"/>
      <c r="R21" s="65"/>
      <c r="S21" s="65"/>
      <c r="T21" s="65"/>
      <c r="U21" s="65"/>
    </row>
    <row r="22" ht="30" customHeight="1" spans="1:21">
      <c r="A22" s="192" t="s">
        <v>67</v>
      </c>
      <c r="B22" s="192" t="s">
        <v>297</v>
      </c>
      <c r="C22" s="192" t="s">
        <v>298</v>
      </c>
      <c r="D22" s="192" t="s">
        <v>113</v>
      </c>
      <c r="E22" s="192" t="s">
        <v>271</v>
      </c>
      <c r="F22" s="192" t="s">
        <v>303</v>
      </c>
      <c r="G22" s="192" t="s">
        <v>304</v>
      </c>
      <c r="H22" s="65">
        <v>1.05</v>
      </c>
      <c r="I22" s="65">
        <v>1.05</v>
      </c>
      <c r="J22" s="65"/>
      <c r="K22" s="65">
        <v>0.36</v>
      </c>
      <c r="L22" s="65"/>
      <c r="M22" s="65">
        <v>0.69</v>
      </c>
      <c r="N22" s="65"/>
      <c r="O22" s="65"/>
      <c r="P22" s="65"/>
      <c r="Q22" s="65"/>
      <c r="R22" s="65"/>
      <c r="S22" s="65"/>
      <c r="T22" s="65"/>
      <c r="U22" s="65"/>
    </row>
    <row r="23" ht="30" customHeight="1" spans="1:21">
      <c r="A23" s="192" t="s">
        <v>67</v>
      </c>
      <c r="B23" s="192" t="s">
        <v>297</v>
      </c>
      <c r="C23" s="192" t="s">
        <v>298</v>
      </c>
      <c r="D23" s="192" t="s">
        <v>113</v>
      </c>
      <c r="E23" s="192" t="s">
        <v>271</v>
      </c>
      <c r="F23" s="192" t="s">
        <v>305</v>
      </c>
      <c r="G23" s="192" t="s">
        <v>306</v>
      </c>
      <c r="H23" s="65">
        <v>1.02</v>
      </c>
      <c r="I23" s="65">
        <v>1.02</v>
      </c>
      <c r="J23" s="65"/>
      <c r="K23" s="65">
        <v>0.35</v>
      </c>
      <c r="L23" s="65"/>
      <c r="M23" s="65">
        <v>0.67</v>
      </c>
      <c r="N23" s="65"/>
      <c r="O23" s="65"/>
      <c r="P23" s="65"/>
      <c r="Q23" s="65"/>
      <c r="R23" s="65"/>
      <c r="S23" s="65"/>
      <c r="T23" s="65"/>
      <c r="U23" s="65"/>
    </row>
    <row r="24" ht="30" customHeight="1" spans="1:21">
      <c r="A24" s="192" t="s">
        <v>67</v>
      </c>
      <c r="B24" s="192" t="s">
        <v>297</v>
      </c>
      <c r="C24" s="192" t="s">
        <v>298</v>
      </c>
      <c r="D24" s="192" t="s">
        <v>113</v>
      </c>
      <c r="E24" s="192" t="s">
        <v>271</v>
      </c>
      <c r="F24" s="192" t="s">
        <v>307</v>
      </c>
      <c r="G24" s="192" t="s">
        <v>308</v>
      </c>
      <c r="H24" s="65">
        <v>2.03</v>
      </c>
      <c r="I24" s="65">
        <v>2.03</v>
      </c>
      <c r="J24" s="65"/>
      <c r="K24" s="65">
        <v>0.69</v>
      </c>
      <c r="L24" s="65"/>
      <c r="M24" s="65">
        <v>1.34</v>
      </c>
      <c r="N24" s="65"/>
      <c r="O24" s="65"/>
      <c r="P24" s="65"/>
      <c r="Q24" s="65"/>
      <c r="R24" s="65"/>
      <c r="S24" s="65"/>
      <c r="T24" s="65"/>
      <c r="U24" s="65"/>
    </row>
    <row r="25" ht="30" customHeight="1" spans="1:21">
      <c r="A25" s="192" t="s">
        <v>67</v>
      </c>
      <c r="B25" s="192" t="s">
        <v>297</v>
      </c>
      <c r="C25" s="192" t="s">
        <v>298</v>
      </c>
      <c r="D25" s="192" t="s">
        <v>113</v>
      </c>
      <c r="E25" s="192" t="s">
        <v>271</v>
      </c>
      <c r="F25" s="192" t="s">
        <v>309</v>
      </c>
      <c r="G25" s="192" t="s">
        <v>310</v>
      </c>
      <c r="H25" s="65">
        <v>15.94</v>
      </c>
      <c r="I25" s="65">
        <v>15.94</v>
      </c>
      <c r="J25" s="65"/>
      <c r="K25" s="65">
        <v>5.42</v>
      </c>
      <c r="L25" s="65"/>
      <c r="M25" s="65">
        <v>10.52</v>
      </c>
      <c r="N25" s="65"/>
      <c r="O25" s="65"/>
      <c r="P25" s="65"/>
      <c r="Q25" s="65"/>
      <c r="R25" s="65"/>
      <c r="S25" s="65"/>
      <c r="T25" s="65"/>
      <c r="U25" s="65"/>
    </row>
    <row r="26" ht="30" customHeight="1" spans="1:21">
      <c r="A26" s="192" t="s">
        <v>67</v>
      </c>
      <c r="B26" s="192" t="s">
        <v>297</v>
      </c>
      <c r="C26" s="192" t="s">
        <v>298</v>
      </c>
      <c r="D26" s="192" t="s">
        <v>113</v>
      </c>
      <c r="E26" s="192" t="s">
        <v>271</v>
      </c>
      <c r="F26" s="192" t="s">
        <v>311</v>
      </c>
      <c r="G26" s="192" t="s">
        <v>312</v>
      </c>
      <c r="H26" s="65">
        <v>0.49</v>
      </c>
      <c r="I26" s="65">
        <v>0.49</v>
      </c>
      <c r="J26" s="65"/>
      <c r="K26" s="65">
        <v>0.17</v>
      </c>
      <c r="L26" s="65"/>
      <c r="M26" s="65">
        <v>0.32</v>
      </c>
      <c r="N26" s="65"/>
      <c r="O26" s="65"/>
      <c r="P26" s="65"/>
      <c r="Q26" s="65"/>
      <c r="R26" s="65"/>
      <c r="S26" s="65"/>
      <c r="T26" s="65"/>
      <c r="U26" s="65"/>
    </row>
    <row r="27" ht="30" customHeight="1" spans="1:21">
      <c r="A27" s="192" t="s">
        <v>67</v>
      </c>
      <c r="B27" s="192" t="s">
        <v>297</v>
      </c>
      <c r="C27" s="192" t="s">
        <v>298</v>
      </c>
      <c r="D27" s="192" t="s">
        <v>113</v>
      </c>
      <c r="E27" s="192" t="s">
        <v>271</v>
      </c>
      <c r="F27" s="192" t="s">
        <v>313</v>
      </c>
      <c r="G27" s="192" t="s">
        <v>314</v>
      </c>
      <c r="H27" s="65">
        <v>4.79</v>
      </c>
      <c r="I27" s="65">
        <v>4.79</v>
      </c>
      <c r="J27" s="65"/>
      <c r="K27" s="65">
        <v>1.63</v>
      </c>
      <c r="L27" s="65"/>
      <c r="M27" s="65">
        <v>3.16</v>
      </c>
      <c r="N27" s="65"/>
      <c r="O27" s="65"/>
      <c r="P27" s="65"/>
      <c r="Q27" s="65"/>
      <c r="R27" s="65"/>
      <c r="S27" s="65"/>
      <c r="T27" s="65"/>
      <c r="U27" s="65"/>
    </row>
    <row r="28" ht="30" customHeight="1" spans="1:21">
      <c r="A28" s="192" t="s">
        <v>67</v>
      </c>
      <c r="B28" s="192" t="s">
        <v>297</v>
      </c>
      <c r="C28" s="192" t="s">
        <v>298</v>
      </c>
      <c r="D28" s="192" t="s">
        <v>113</v>
      </c>
      <c r="E28" s="192" t="s">
        <v>271</v>
      </c>
      <c r="F28" s="192" t="s">
        <v>315</v>
      </c>
      <c r="G28" s="192" t="s">
        <v>316</v>
      </c>
      <c r="H28" s="65">
        <v>1.57</v>
      </c>
      <c r="I28" s="65">
        <v>1.57</v>
      </c>
      <c r="J28" s="65"/>
      <c r="K28" s="65">
        <v>0.53</v>
      </c>
      <c r="L28" s="65"/>
      <c r="M28" s="65">
        <v>1.04</v>
      </c>
      <c r="N28" s="65"/>
      <c r="O28" s="65"/>
      <c r="P28" s="65"/>
      <c r="Q28" s="65"/>
      <c r="R28" s="65"/>
      <c r="S28" s="65"/>
      <c r="T28" s="65"/>
      <c r="U28" s="65"/>
    </row>
    <row r="29" ht="30" customHeight="1" spans="1:21">
      <c r="A29" s="192" t="s">
        <v>67</v>
      </c>
      <c r="B29" s="192" t="s">
        <v>317</v>
      </c>
      <c r="C29" s="192" t="s">
        <v>247</v>
      </c>
      <c r="D29" s="192" t="s">
        <v>113</v>
      </c>
      <c r="E29" s="192" t="s">
        <v>271</v>
      </c>
      <c r="F29" s="192" t="s">
        <v>318</v>
      </c>
      <c r="G29" s="192" t="s">
        <v>247</v>
      </c>
      <c r="H29" s="65">
        <v>1.5</v>
      </c>
      <c r="I29" s="65">
        <v>1.5</v>
      </c>
      <c r="J29" s="65"/>
      <c r="K29" s="65">
        <v>0.51</v>
      </c>
      <c r="L29" s="65"/>
      <c r="M29" s="65">
        <v>0.99</v>
      </c>
      <c r="N29" s="65"/>
      <c r="O29" s="65"/>
      <c r="P29" s="65"/>
      <c r="Q29" s="65"/>
      <c r="R29" s="65"/>
      <c r="S29" s="65"/>
      <c r="T29" s="65"/>
      <c r="U29" s="65"/>
    </row>
    <row r="30" ht="30" customHeight="1" spans="1:21">
      <c r="A30" s="192" t="s">
        <v>67</v>
      </c>
      <c r="B30" s="192" t="s">
        <v>297</v>
      </c>
      <c r="C30" s="192" t="s">
        <v>298</v>
      </c>
      <c r="D30" s="192" t="s">
        <v>113</v>
      </c>
      <c r="E30" s="192" t="s">
        <v>271</v>
      </c>
      <c r="F30" s="192" t="s">
        <v>319</v>
      </c>
      <c r="G30" s="192" t="s">
        <v>320</v>
      </c>
      <c r="H30" s="65">
        <v>1.41</v>
      </c>
      <c r="I30" s="65">
        <v>1.41</v>
      </c>
      <c r="J30" s="65"/>
      <c r="K30" s="65">
        <v>0.48</v>
      </c>
      <c r="L30" s="65"/>
      <c r="M30" s="65">
        <v>0.93</v>
      </c>
      <c r="N30" s="65"/>
      <c r="O30" s="65"/>
      <c r="P30" s="65"/>
      <c r="Q30" s="65"/>
      <c r="R30" s="65"/>
      <c r="S30" s="65"/>
      <c r="T30" s="65"/>
      <c r="U30" s="65"/>
    </row>
    <row r="31" ht="30" customHeight="1" spans="1:21">
      <c r="A31" s="192" t="s">
        <v>67</v>
      </c>
      <c r="B31" s="192" t="s">
        <v>321</v>
      </c>
      <c r="C31" s="192" t="s">
        <v>322</v>
      </c>
      <c r="D31" s="192" t="s">
        <v>113</v>
      </c>
      <c r="E31" s="192" t="s">
        <v>271</v>
      </c>
      <c r="F31" s="192" t="s">
        <v>323</v>
      </c>
      <c r="G31" s="192" t="s">
        <v>322</v>
      </c>
      <c r="H31" s="65">
        <v>8.9</v>
      </c>
      <c r="I31" s="65">
        <v>8.9</v>
      </c>
      <c r="J31" s="65"/>
      <c r="K31" s="65">
        <v>3.03</v>
      </c>
      <c r="L31" s="65"/>
      <c r="M31" s="65">
        <v>5.87</v>
      </c>
      <c r="N31" s="65"/>
      <c r="O31" s="65"/>
      <c r="P31" s="65"/>
      <c r="Q31" s="65"/>
      <c r="R31" s="65"/>
      <c r="S31" s="65"/>
      <c r="T31" s="65"/>
      <c r="U31" s="65"/>
    </row>
    <row r="32" ht="30" customHeight="1" spans="1:21">
      <c r="A32" s="192" t="s">
        <v>67</v>
      </c>
      <c r="B32" s="192" t="s">
        <v>297</v>
      </c>
      <c r="C32" s="192" t="s">
        <v>298</v>
      </c>
      <c r="D32" s="192" t="s">
        <v>113</v>
      </c>
      <c r="E32" s="192" t="s">
        <v>271</v>
      </c>
      <c r="F32" s="192" t="s">
        <v>324</v>
      </c>
      <c r="G32" s="192" t="s">
        <v>325</v>
      </c>
      <c r="H32" s="65">
        <v>8.9</v>
      </c>
      <c r="I32" s="65">
        <v>8.9</v>
      </c>
      <c r="J32" s="65"/>
      <c r="K32" s="65">
        <v>3.03</v>
      </c>
      <c r="L32" s="65"/>
      <c r="M32" s="65">
        <v>5.87</v>
      </c>
      <c r="N32" s="65"/>
      <c r="O32" s="65"/>
      <c r="P32" s="65"/>
      <c r="Q32" s="65"/>
      <c r="R32" s="65"/>
      <c r="S32" s="65"/>
      <c r="T32" s="65"/>
      <c r="U32" s="65"/>
    </row>
    <row r="33" ht="30" customHeight="1" spans="1:21">
      <c r="A33" s="192" t="s">
        <v>67</v>
      </c>
      <c r="B33" s="192" t="s">
        <v>326</v>
      </c>
      <c r="C33" s="192" t="s">
        <v>327</v>
      </c>
      <c r="D33" s="192" t="s">
        <v>113</v>
      </c>
      <c r="E33" s="192" t="s">
        <v>271</v>
      </c>
      <c r="F33" s="192" t="s">
        <v>328</v>
      </c>
      <c r="G33" s="192" t="s">
        <v>329</v>
      </c>
      <c r="H33" s="65">
        <v>0.98</v>
      </c>
      <c r="I33" s="65">
        <v>0.98</v>
      </c>
      <c r="J33" s="65"/>
      <c r="K33" s="65">
        <v>0.33</v>
      </c>
      <c r="L33" s="65"/>
      <c r="M33" s="65">
        <v>0.65</v>
      </c>
      <c r="N33" s="65"/>
      <c r="O33" s="65"/>
      <c r="P33" s="65"/>
      <c r="Q33" s="65"/>
      <c r="R33" s="65"/>
      <c r="S33" s="65"/>
      <c r="T33" s="65"/>
      <c r="U33" s="65"/>
    </row>
    <row r="34" ht="30" customHeight="1" spans="1:21">
      <c r="A34" s="192" t="s">
        <v>67</v>
      </c>
      <c r="B34" s="192" t="s">
        <v>326</v>
      </c>
      <c r="C34" s="192" t="s">
        <v>327</v>
      </c>
      <c r="D34" s="192" t="s">
        <v>113</v>
      </c>
      <c r="E34" s="192" t="s">
        <v>271</v>
      </c>
      <c r="F34" s="192" t="s">
        <v>328</v>
      </c>
      <c r="G34" s="192" t="s">
        <v>329</v>
      </c>
      <c r="H34" s="65">
        <v>5.38</v>
      </c>
      <c r="I34" s="65">
        <v>5.38</v>
      </c>
      <c r="J34" s="65"/>
      <c r="K34" s="65">
        <v>1.83</v>
      </c>
      <c r="L34" s="65"/>
      <c r="M34" s="65">
        <v>3.55</v>
      </c>
      <c r="N34" s="65"/>
      <c r="O34" s="65"/>
      <c r="P34" s="65"/>
      <c r="Q34" s="65"/>
      <c r="R34" s="65"/>
      <c r="S34" s="65"/>
      <c r="T34" s="65"/>
      <c r="U34" s="65"/>
    </row>
    <row r="35" ht="30" customHeight="1" spans="1:21">
      <c r="A35" s="192" t="s">
        <v>67</v>
      </c>
      <c r="B35" s="192" t="s">
        <v>297</v>
      </c>
      <c r="C35" s="192" t="s">
        <v>298</v>
      </c>
      <c r="D35" s="192" t="s">
        <v>139</v>
      </c>
      <c r="E35" s="192" t="s">
        <v>330</v>
      </c>
      <c r="F35" s="192" t="s">
        <v>319</v>
      </c>
      <c r="G35" s="192" t="s">
        <v>320</v>
      </c>
      <c r="H35" s="65">
        <v>0.86</v>
      </c>
      <c r="I35" s="65">
        <v>0.86</v>
      </c>
      <c r="J35" s="65"/>
      <c r="K35" s="65">
        <v>0.29</v>
      </c>
      <c r="L35" s="65"/>
      <c r="M35" s="65">
        <v>0.57</v>
      </c>
      <c r="N35" s="65"/>
      <c r="O35" s="65"/>
      <c r="P35" s="65"/>
      <c r="Q35" s="65"/>
      <c r="R35" s="65"/>
      <c r="S35" s="65"/>
      <c r="T35" s="65"/>
      <c r="U35" s="65"/>
    </row>
    <row r="36" ht="30" customHeight="1" spans="1:21">
      <c r="A36" s="192" t="s">
        <v>67</v>
      </c>
      <c r="B36" s="192" t="s">
        <v>297</v>
      </c>
      <c r="C36" s="192" t="s">
        <v>298</v>
      </c>
      <c r="D36" s="192" t="s">
        <v>139</v>
      </c>
      <c r="E36" s="192" t="s">
        <v>330</v>
      </c>
      <c r="F36" s="192" t="s">
        <v>319</v>
      </c>
      <c r="G36" s="192" t="s">
        <v>320</v>
      </c>
      <c r="H36" s="65">
        <v>1.19</v>
      </c>
      <c r="I36" s="65">
        <v>1.19</v>
      </c>
      <c r="J36" s="65"/>
      <c r="K36" s="65">
        <v>0.41</v>
      </c>
      <c r="L36" s="65"/>
      <c r="M36" s="65">
        <v>0.78</v>
      </c>
      <c r="N36" s="65"/>
      <c r="O36" s="65"/>
      <c r="P36" s="65"/>
      <c r="Q36" s="65"/>
      <c r="R36" s="65"/>
      <c r="S36" s="65"/>
      <c r="T36" s="65"/>
      <c r="U36" s="65"/>
    </row>
    <row r="37" ht="30" customHeight="1" spans="1:21">
      <c r="A37" s="192" t="s">
        <v>67</v>
      </c>
      <c r="B37" s="192" t="s">
        <v>331</v>
      </c>
      <c r="C37" s="192" t="s">
        <v>332</v>
      </c>
      <c r="D37" s="192" t="s">
        <v>139</v>
      </c>
      <c r="E37" s="192" t="s">
        <v>330</v>
      </c>
      <c r="F37" s="192" t="s">
        <v>333</v>
      </c>
      <c r="G37" s="192" t="s">
        <v>334</v>
      </c>
      <c r="H37" s="65">
        <v>25.74</v>
      </c>
      <c r="I37" s="65">
        <v>25.74</v>
      </c>
      <c r="J37" s="65"/>
      <c r="K37" s="65"/>
      <c r="L37" s="65"/>
      <c r="M37" s="65"/>
      <c r="N37" s="65">
        <v>25.74</v>
      </c>
      <c r="O37" s="65"/>
      <c r="P37" s="65"/>
      <c r="Q37" s="65"/>
      <c r="R37" s="65"/>
      <c r="S37" s="65"/>
      <c r="T37" s="65"/>
      <c r="U37" s="65"/>
    </row>
    <row r="38" ht="30" customHeight="1" spans="1:21">
      <c r="A38" s="192" t="s">
        <v>67</v>
      </c>
      <c r="B38" s="192" t="s">
        <v>280</v>
      </c>
      <c r="C38" s="192" t="s">
        <v>281</v>
      </c>
      <c r="D38" s="192" t="s">
        <v>157</v>
      </c>
      <c r="E38" s="192" t="s">
        <v>285</v>
      </c>
      <c r="F38" s="192" t="s">
        <v>335</v>
      </c>
      <c r="G38" s="192" t="s">
        <v>336</v>
      </c>
      <c r="H38" s="65">
        <v>21.52</v>
      </c>
      <c r="I38" s="65">
        <v>21.52</v>
      </c>
      <c r="J38" s="65"/>
      <c r="K38" s="65"/>
      <c r="L38" s="65"/>
      <c r="M38" s="65"/>
      <c r="N38" s="65">
        <v>21.52</v>
      </c>
      <c r="O38" s="65"/>
      <c r="P38" s="65"/>
      <c r="Q38" s="65"/>
      <c r="R38" s="65"/>
      <c r="S38" s="65"/>
      <c r="T38" s="65"/>
      <c r="U38" s="65"/>
    </row>
    <row r="39" ht="17.25" customHeight="1" spans="1:21">
      <c r="A39" s="193" t="s">
        <v>189</v>
      </c>
      <c r="B39" s="192"/>
      <c r="C39" s="192"/>
      <c r="D39" s="192"/>
      <c r="E39" s="192"/>
      <c r="F39" s="192"/>
      <c r="G39" s="192"/>
      <c r="H39" s="65">
        <f t="shared" ref="H39:N39" si="0">SUM(H9:H38)</f>
        <v>946.23</v>
      </c>
      <c r="I39" s="65">
        <f t="shared" si="0"/>
        <v>946.23</v>
      </c>
      <c r="J39" s="65">
        <f t="shared" si="0"/>
        <v>0</v>
      </c>
      <c r="K39" s="65">
        <f t="shared" si="0"/>
        <v>277.78</v>
      </c>
      <c r="L39" s="65">
        <f t="shared" si="0"/>
        <v>12.51</v>
      </c>
      <c r="M39" s="65">
        <f t="shared" si="0"/>
        <v>526.71</v>
      </c>
      <c r="N39" s="65">
        <f t="shared" si="0"/>
        <v>129.23</v>
      </c>
      <c r="O39" s="65"/>
      <c r="P39" s="65"/>
      <c r="Q39" s="65"/>
      <c r="R39" s="65"/>
      <c r="S39" s="65"/>
      <c r="T39" s="65"/>
      <c r="U39" s="65"/>
    </row>
  </sheetData>
  <mergeCells count="28">
    <mergeCell ref="T1:U1"/>
    <mergeCell ref="A2:U2"/>
    <mergeCell ref="A3:G3"/>
    <mergeCell ref="T3:U3"/>
    <mergeCell ref="H4:U4"/>
    <mergeCell ref="I5:N5"/>
    <mergeCell ref="P5:U5"/>
    <mergeCell ref="I6:J6"/>
    <mergeCell ref="A39:G39"/>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385416666666667" right="0.385416666666667" top="0.582638888888889" bottom="0.582638888888889" header="0.5" footer="0.5"/>
  <pageSetup paperSize="9" scale="77" fitToHeight="0" orientation="landscape" useFirstPageNumber="1"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B43"/>
  <sheetViews>
    <sheetView workbookViewId="0">
      <selection activeCell="G11" sqref="G11"/>
    </sheetView>
  </sheetViews>
  <sheetFormatPr defaultColWidth="10.6666666666667" defaultRowHeight="14.25" customHeight="1"/>
  <cols>
    <col min="1" max="1" width="11.6666666666667" style="145" customWidth="1"/>
    <col min="2" max="3" width="8.83333333333333" style="145" customWidth="1"/>
    <col min="4" max="4" width="11" style="145" customWidth="1"/>
    <col min="5" max="8" width="8.83333333333333" style="145" customWidth="1"/>
    <col min="9" max="28" width="7.83333333333333" style="3" customWidth="1"/>
    <col min="29" max="16384" width="10.6666666666667" style="3" customWidth="1"/>
  </cols>
  <sheetData>
    <row r="1" ht="21" customHeight="1" spans="5:28">
      <c r="E1" s="171"/>
      <c r="F1" s="171"/>
      <c r="G1" s="171"/>
      <c r="H1" s="171"/>
      <c r="I1" s="183"/>
      <c r="J1" s="183"/>
      <c r="K1" s="183"/>
      <c r="L1" s="183"/>
      <c r="M1" s="183"/>
      <c r="N1" s="183"/>
      <c r="O1" s="183"/>
      <c r="P1" s="183"/>
      <c r="Q1" s="183"/>
      <c r="R1" s="183"/>
      <c r="S1" s="183"/>
      <c r="T1" s="183"/>
      <c r="U1" s="183"/>
      <c r="V1" s="183"/>
      <c r="AA1" s="6" t="s">
        <v>250</v>
      </c>
      <c r="AB1" s="6"/>
    </row>
    <row r="2" ht="27.75" customHeight="1" spans="1:28">
      <c r="A2" s="7" t="s">
        <v>337</v>
      </c>
      <c r="B2" s="7"/>
      <c r="C2" s="7"/>
      <c r="D2" s="7"/>
      <c r="E2" s="7"/>
      <c r="F2" s="7"/>
      <c r="G2" s="7"/>
      <c r="H2" s="7"/>
      <c r="I2" s="8"/>
      <c r="J2" s="8"/>
      <c r="K2" s="8"/>
      <c r="L2" s="8"/>
      <c r="M2" s="8"/>
      <c r="N2" s="8"/>
      <c r="O2" s="8"/>
      <c r="P2" s="8"/>
      <c r="Q2" s="8"/>
      <c r="R2" s="8"/>
      <c r="S2" s="8"/>
      <c r="T2" s="8"/>
      <c r="U2" s="8"/>
      <c r="V2" s="8"/>
      <c r="W2" s="8"/>
      <c r="X2" s="8"/>
      <c r="Y2" s="8"/>
      <c r="Z2" s="8"/>
      <c r="AA2" s="8"/>
      <c r="AB2" s="8"/>
    </row>
    <row r="3" ht="31" customHeight="1" spans="1:28">
      <c r="A3" s="172" t="s">
        <v>3</v>
      </c>
      <c r="B3" s="44"/>
      <c r="C3" s="44"/>
      <c r="D3" s="44"/>
      <c r="E3" s="44"/>
      <c r="F3" s="44"/>
      <c r="G3" s="44"/>
      <c r="H3" s="44"/>
      <c r="I3" s="115"/>
      <c r="J3" s="115"/>
      <c r="K3" s="115"/>
      <c r="L3" s="115"/>
      <c r="M3" s="115"/>
      <c r="N3" s="115"/>
      <c r="O3" s="115"/>
      <c r="P3" s="115"/>
      <c r="Q3" s="115"/>
      <c r="R3" s="115"/>
      <c r="S3" s="115"/>
      <c r="T3" s="115"/>
      <c r="U3" s="115"/>
      <c r="V3" s="115"/>
      <c r="AA3" s="6" t="s">
        <v>252</v>
      </c>
      <c r="AB3" s="6"/>
    </row>
    <row r="4" ht="21.75" customHeight="1" spans="1:28">
      <c r="A4" s="173" t="s">
        <v>338</v>
      </c>
      <c r="B4" s="174" t="s">
        <v>254</v>
      </c>
      <c r="C4" s="173" t="s">
        <v>255</v>
      </c>
      <c r="D4" s="173" t="s">
        <v>253</v>
      </c>
      <c r="E4" s="174" t="s">
        <v>256</v>
      </c>
      <c r="F4" s="174" t="s">
        <v>257</v>
      </c>
      <c r="G4" s="174" t="s">
        <v>258</v>
      </c>
      <c r="H4" s="174" t="s">
        <v>259</v>
      </c>
      <c r="I4" s="117" t="s">
        <v>53</v>
      </c>
      <c r="J4" s="118" t="s">
        <v>339</v>
      </c>
      <c r="K4" s="119"/>
      <c r="L4" s="119"/>
      <c r="M4" s="119"/>
      <c r="N4" s="119"/>
      <c r="O4" s="119"/>
      <c r="P4" s="119"/>
      <c r="Q4" s="119"/>
      <c r="R4" s="120"/>
      <c r="S4" s="118" t="s">
        <v>340</v>
      </c>
      <c r="T4" s="119"/>
      <c r="U4" s="120"/>
      <c r="V4" s="174" t="s">
        <v>59</v>
      </c>
      <c r="W4" s="118" t="s">
        <v>65</v>
      </c>
      <c r="X4" s="119"/>
      <c r="Y4" s="119"/>
      <c r="Z4" s="119"/>
      <c r="AA4" s="119"/>
      <c r="AB4" s="120"/>
    </row>
    <row r="5" ht="21.75" customHeight="1" spans="1:28">
      <c r="A5" s="175"/>
      <c r="B5" s="176"/>
      <c r="C5" s="175"/>
      <c r="D5" s="175"/>
      <c r="E5" s="176"/>
      <c r="F5" s="176"/>
      <c r="G5" s="176"/>
      <c r="H5" s="176"/>
      <c r="I5" s="122"/>
      <c r="J5" s="118" t="s">
        <v>56</v>
      </c>
      <c r="K5" s="119"/>
      <c r="L5" s="119"/>
      <c r="M5" s="119"/>
      <c r="N5" s="119"/>
      <c r="O5" s="119"/>
      <c r="P5" s="120"/>
      <c r="Q5" s="174" t="s">
        <v>57</v>
      </c>
      <c r="R5" s="174" t="s">
        <v>58</v>
      </c>
      <c r="S5" s="174" t="s">
        <v>56</v>
      </c>
      <c r="T5" s="174" t="s">
        <v>57</v>
      </c>
      <c r="U5" s="174" t="s">
        <v>58</v>
      </c>
      <c r="V5" s="176"/>
      <c r="W5" s="174" t="s">
        <v>55</v>
      </c>
      <c r="X5" s="174" t="s">
        <v>60</v>
      </c>
      <c r="Y5" s="174" t="s">
        <v>267</v>
      </c>
      <c r="Z5" s="174" t="s">
        <v>62</v>
      </c>
      <c r="AA5" s="174" t="s">
        <v>63</v>
      </c>
      <c r="AB5" s="174" t="s">
        <v>64</v>
      </c>
    </row>
    <row r="6" ht="21" customHeight="1" spans="1:28">
      <c r="A6" s="176"/>
      <c r="B6" s="176"/>
      <c r="C6" s="176"/>
      <c r="D6" s="176"/>
      <c r="E6" s="176"/>
      <c r="F6" s="176"/>
      <c r="G6" s="176"/>
      <c r="H6" s="176"/>
      <c r="I6" s="122"/>
      <c r="J6" s="184" t="s">
        <v>55</v>
      </c>
      <c r="K6" s="120"/>
      <c r="L6" s="173" t="s">
        <v>341</v>
      </c>
      <c r="M6" s="173" t="s">
        <v>342</v>
      </c>
      <c r="N6" s="173" t="s">
        <v>343</v>
      </c>
      <c r="O6" s="173" t="s">
        <v>344</v>
      </c>
      <c r="P6" s="173" t="s">
        <v>345</v>
      </c>
      <c r="Q6" s="122"/>
      <c r="R6" s="122"/>
      <c r="S6" s="122"/>
      <c r="T6" s="122"/>
      <c r="U6" s="122"/>
      <c r="V6" s="122"/>
      <c r="W6" s="122"/>
      <c r="X6" s="122"/>
      <c r="Y6" s="122"/>
      <c r="Z6" s="122"/>
      <c r="AA6" s="122"/>
      <c r="AB6" s="122"/>
    </row>
    <row r="7" ht="68" customHeight="1" spans="1:28">
      <c r="A7" s="177"/>
      <c r="B7" s="178"/>
      <c r="C7" s="177"/>
      <c r="D7" s="177"/>
      <c r="E7" s="178"/>
      <c r="F7" s="178"/>
      <c r="G7" s="178"/>
      <c r="H7" s="178"/>
      <c r="I7" s="87"/>
      <c r="J7" s="18" t="s">
        <v>55</v>
      </c>
      <c r="K7" s="18" t="s">
        <v>346</v>
      </c>
      <c r="L7" s="178" t="s">
        <v>341</v>
      </c>
      <c r="M7" s="178" t="s">
        <v>342</v>
      </c>
      <c r="N7" s="178" t="s">
        <v>343</v>
      </c>
      <c r="O7" s="178" t="s">
        <v>344</v>
      </c>
      <c r="P7" s="178" t="s">
        <v>345</v>
      </c>
      <c r="Q7" s="178"/>
      <c r="R7" s="178"/>
      <c r="S7" s="178"/>
      <c r="T7" s="178"/>
      <c r="U7" s="178"/>
      <c r="V7" s="178"/>
      <c r="W7" s="178"/>
      <c r="X7" s="178"/>
      <c r="Y7" s="178"/>
      <c r="Z7" s="87"/>
      <c r="AA7" s="178"/>
      <c r="AB7" s="178"/>
    </row>
    <row r="8" ht="15" customHeight="1" spans="1:28">
      <c r="A8" s="20">
        <v>1</v>
      </c>
      <c r="B8" s="20">
        <v>2</v>
      </c>
      <c r="C8" s="20">
        <v>3</v>
      </c>
      <c r="D8" s="20">
        <v>4</v>
      </c>
      <c r="E8" s="20">
        <v>5</v>
      </c>
      <c r="F8" s="20">
        <v>6</v>
      </c>
      <c r="G8" s="20">
        <v>7</v>
      </c>
      <c r="H8" s="20">
        <v>8</v>
      </c>
      <c r="I8" s="185">
        <v>9</v>
      </c>
      <c r="J8" s="185">
        <v>10</v>
      </c>
      <c r="K8" s="185">
        <v>11</v>
      </c>
      <c r="L8" s="185">
        <v>12</v>
      </c>
      <c r="M8" s="185">
        <v>13</v>
      </c>
      <c r="N8" s="185">
        <v>14</v>
      </c>
      <c r="O8" s="185">
        <v>15</v>
      </c>
      <c r="P8" s="185">
        <v>16</v>
      </c>
      <c r="Q8" s="185">
        <v>17</v>
      </c>
      <c r="R8" s="185">
        <v>18</v>
      </c>
      <c r="S8" s="185">
        <v>19</v>
      </c>
      <c r="T8" s="185">
        <v>20</v>
      </c>
      <c r="U8" s="185">
        <v>21</v>
      </c>
      <c r="V8" s="185">
        <v>22</v>
      </c>
      <c r="W8" s="185">
        <v>23</v>
      </c>
      <c r="X8" s="185">
        <v>24</v>
      </c>
      <c r="Y8" s="185">
        <v>25</v>
      </c>
      <c r="Z8" s="185">
        <v>26</v>
      </c>
      <c r="AA8" s="185">
        <v>27</v>
      </c>
      <c r="AB8" s="185">
        <v>28</v>
      </c>
    </row>
    <row r="9" ht="45" customHeight="1" spans="1:28">
      <c r="A9" s="179" t="s">
        <v>347</v>
      </c>
      <c r="B9" s="179" t="s">
        <v>348</v>
      </c>
      <c r="C9" s="179" t="s">
        <v>349</v>
      </c>
      <c r="D9" s="179" t="s">
        <v>67</v>
      </c>
      <c r="E9" s="179" t="s">
        <v>107</v>
      </c>
      <c r="F9" s="179" t="s">
        <v>350</v>
      </c>
      <c r="G9" s="179" t="s">
        <v>299</v>
      </c>
      <c r="H9" s="179" t="s">
        <v>300</v>
      </c>
      <c r="I9" s="186">
        <v>5</v>
      </c>
      <c r="J9" s="186">
        <v>5</v>
      </c>
      <c r="K9" s="186">
        <v>5</v>
      </c>
      <c r="L9" s="186">
        <v>5</v>
      </c>
      <c r="M9" s="186"/>
      <c r="N9" s="186"/>
      <c r="O9" s="186"/>
      <c r="P9" s="186"/>
      <c r="Q9" s="186"/>
      <c r="R9" s="186"/>
      <c r="S9" s="186"/>
      <c r="T9" s="188"/>
      <c r="U9" s="188"/>
      <c r="V9" s="186"/>
      <c r="W9" s="186"/>
      <c r="X9" s="186"/>
      <c r="Y9" s="186"/>
      <c r="Z9" s="189"/>
      <c r="AA9" s="186"/>
      <c r="AB9" s="186"/>
    </row>
    <row r="10" ht="50" customHeight="1" spans="1:28">
      <c r="A10" s="179" t="s">
        <v>347</v>
      </c>
      <c r="B10" s="179" t="s">
        <v>348</v>
      </c>
      <c r="C10" s="179" t="s">
        <v>349</v>
      </c>
      <c r="D10" s="179" t="s">
        <v>67</v>
      </c>
      <c r="E10" s="179" t="s">
        <v>107</v>
      </c>
      <c r="F10" s="179" t="s">
        <v>350</v>
      </c>
      <c r="G10" s="179" t="s">
        <v>301</v>
      </c>
      <c r="H10" s="179" t="s">
        <v>302</v>
      </c>
      <c r="I10" s="186">
        <v>6.62</v>
      </c>
      <c r="J10" s="186">
        <v>6.62</v>
      </c>
      <c r="K10" s="186">
        <v>6.62</v>
      </c>
      <c r="L10" s="186">
        <v>6.62</v>
      </c>
      <c r="M10" s="186"/>
      <c r="N10" s="186"/>
      <c r="O10" s="186"/>
      <c r="P10" s="186"/>
      <c r="Q10" s="186"/>
      <c r="R10" s="186"/>
      <c r="S10" s="186"/>
      <c r="T10" s="188"/>
      <c r="U10" s="188"/>
      <c r="V10" s="186"/>
      <c r="W10" s="186"/>
      <c r="X10" s="186"/>
      <c r="Y10" s="186"/>
      <c r="Z10" s="189"/>
      <c r="AA10" s="186"/>
      <c r="AB10" s="186"/>
    </row>
    <row r="11" ht="50" customHeight="1" spans="1:28">
      <c r="A11" s="179" t="s">
        <v>347</v>
      </c>
      <c r="B11" s="179" t="s">
        <v>348</v>
      </c>
      <c r="C11" s="179" t="s">
        <v>349</v>
      </c>
      <c r="D11" s="179" t="s">
        <v>67</v>
      </c>
      <c r="E11" s="179" t="s">
        <v>107</v>
      </c>
      <c r="F11" s="179" t="s">
        <v>350</v>
      </c>
      <c r="G11" s="179" t="s">
        <v>351</v>
      </c>
      <c r="H11" s="179" t="s">
        <v>352</v>
      </c>
      <c r="I11" s="186">
        <v>9</v>
      </c>
      <c r="J11" s="186">
        <v>9</v>
      </c>
      <c r="K11" s="186">
        <v>9</v>
      </c>
      <c r="L11" s="186">
        <v>9</v>
      </c>
      <c r="M11" s="186"/>
      <c r="N11" s="186"/>
      <c r="O11" s="186"/>
      <c r="P11" s="186"/>
      <c r="Q11" s="186"/>
      <c r="R11" s="186"/>
      <c r="S11" s="186"/>
      <c r="T11" s="188"/>
      <c r="U11" s="188"/>
      <c r="V11" s="186"/>
      <c r="W11" s="186"/>
      <c r="X11" s="186"/>
      <c r="Y11" s="186"/>
      <c r="Z11" s="189"/>
      <c r="AA11" s="186"/>
      <c r="AB11" s="186"/>
    </row>
    <row r="12" ht="50" customHeight="1" spans="1:28">
      <c r="A12" s="179" t="s">
        <v>347</v>
      </c>
      <c r="B12" s="179" t="s">
        <v>348</v>
      </c>
      <c r="C12" s="179" t="s">
        <v>349</v>
      </c>
      <c r="D12" s="179" t="s">
        <v>67</v>
      </c>
      <c r="E12" s="179" t="s">
        <v>107</v>
      </c>
      <c r="F12" s="179" t="s">
        <v>350</v>
      </c>
      <c r="G12" s="179" t="s">
        <v>303</v>
      </c>
      <c r="H12" s="179" t="s">
        <v>304</v>
      </c>
      <c r="I12" s="186">
        <v>1.98</v>
      </c>
      <c r="J12" s="186">
        <v>1.98</v>
      </c>
      <c r="K12" s="186">
        <v>1.98</v>
      </c>
      <c r="L12" s="186">
        <v>1.98</v>
      </c>
      <c r="M12" s="186"/>
      <c r="N12" s="186"/>
      <c r="O12" s="186"/>
      <c r="P12" s="186"/>
      <c r="Q12" s="186"/>
      <c r="R12" s="186"/>
      <c r="S12" s="186"/>
      <c r="T12" s="188"/>
      <c r="U12" s="188"/>
      <c r="V12" s="186"/>
      <c r="W12" s="186"/>
      <c r="X12" s="186"/>
      <c r="Y12" s="186"/>
      <c r="Z12" s="189"/>
      <c r="AA12" s="186"/>
      <c r="AB12" s="186"/>
    </row>
    <row r="13" ht="50" customHeight="1" spans="1:28">
      <c r="A13" s="179" t="s">
        <v>347</v>
      </c>
      <c r="B13" s="179" t="s">
        <v>348</v>
      </c>
      <c r="C13" s="179" t="s">
        <v>349</v>
      </c>
      <c r="D13" s="179" t="s">
        <v>67</v>
      </c>
      <c r="E13" s="179" t="s">
        <v>107</v>
      </c>
      <c r="F13" s="179" t="s">
        <v>350</v>
      </c>
      <c r="G13" s="179" t="s">
        <v>305</v>
      </c>
      <c r="H13" s="179" t="s">
        <v>306</v>
      </c>
      <c r="I13" s="186">
        <v>6</v>
      </c>
      <c r="J13" s="186">
        <v>6</v>
      </c>
      <c r="K13" s="186">
        <v>6</v>
      </c>
      <c r="L13" s="186">
        <v>6</v>
      </c>
      <c r="M13" s="186"/>
      <c r="N13" s="186"/>
      <c r="O13" s="186"/>
      <c r="P13" s="186"/>
      <c r="Q13" s="186"/>
      <c r="R13" s="186"/>
      <c r="S13" s="186"/>
      <c r="T13" s="188"/>
      <c r="U13" s="188"/>
      <c r="V13" s="186"/>
      <c r="W13" s="186"/>
      <c r="X13" s="186"/>
      <c r="Y13" s="186"/>
      <c r="Z13" s="189"/>
      <c r="AA13" s="186"/>
      <c r="AB13" s="186"/>
    </row>
    <row r="14" ht="50" customHeight="1" spans="1:28">
      <c r="A14" s="179" t="s">
        <v>347</v>
      </c>
      <c r="B14" s="179" t="s">
        <v>348</v>
      </c>
      <c r="C14" s="179" t="s">
        <v>349</v>
      </c>
      <c r="D14" s="179" t="s">
        <v>67</v>
      </c>
      <c r="E14" s="179" t="s">
        <v>107</v>
      </c>
      <c r="F14" s="179" t="s">
        <v>350</v>
      </c>
      <c r="G14" s="179" t="s">
        <v>307</v>
      </c>
      <c r="H14" s="179" t="s">
        <v>308</v>
      </c>
      <c r="I14" s="186">
        <v>3</v>
      </c>
      <c r="J14" s="186">
        <v>3</v>
      </c>
      <c r="K14" s="186">
        <v>3</v>
      </c>
      <c r="L14" s="186">
        <v>3</v>
      </c>
      <c r="M14" s="186"/>
      <c r="N14" s="186"/>
      <c r="O14" s="186"/>
      <c r="P14" s="186"/>
      <c r="Q14" s="186"/>
      <c r="R14" s="186"/>
      <c r="S14" s="186"/>
      <c r="T14" s="188"/>
      <c r="U14" s="188"/>
      <c r="V14" s="186"/>
      <c r="W14" s="186"/>
      <c r="X14" s="186"/>
      <c r="Y14" s="186"/>
      <c r="Z14" s="189"/>
      <c r="AA14" s="186"/>
      <c r="AB14" s="186"/>
    </row>
    <row r="15" ht="50" customHeight="1" spans="1:28">
      <c r="A15" s="179" t="s">
        <v>347</v>
      </c>
      <c r="B15" s="179" t="s">
        <v>348</v>
      </c>
      <c r="C15" s="179" t="s">
        <v>349</v>
      </c>
      <c r="D15" s="179" t="s">
        <v>67</v>
      </c>
      <c r="E15" s="179" t="s">
        <v>107</v>
      </c>
      <c r="F15" s="179" t="s">
        <v>350</v>
      </c>
      <c r="G15" s="179" t="s">
        <v>353</v>
      </c>
      <c r="H15" s="179" t="s">
        <v>354</v>
      </c>
      <c r="I15" s="186">
        <v>23</v>
      </c>
      <c r="J15" s="186">
        <v>23</v>
      </c>
      <c r="K15" s="186">
        <v>23</v>
      </c>
      <c r="L15" s="186">
        <v>23</v>
      </c>
      <c r="M15" s="186"/>
      <c r="N15" s="186"/>
      <c r="O15" s="186"/>
      <c r="P15" s="186"/>
      <c r="Q15" s="186"/>
      <c r="R15" s="186"/>
      <c r="S15" s="186"/>
      <c r="T15" s="188"/>
      <c r="U15" s="188"/>
      <c r="V15" s="186"/>
      <c r="W15" s="186"/>
      <c r="X15" s="186"/>
      <c r="Y15" s="186"/>
      <c r="Z15" s="189"/>
      <c r="AA15" s="186"/>
      <c r="AB15" s="186"/>
    </row>
    <row r="16" ht="50" customHeight="1" spans="1:28">
      <c r="A16" s="179" t="s">
        <v>347</v>
      </c>
      <c r="B16" s="179" t="s">
        <v>348</v>
      </c>
      <c r="C16" s="179" t="s">
        <v>349</v>
      </c>
      <c r="D16" s="179" t="s">
        <v>67</v>
      </c>
      <c r="E16" s="179" t="s">
        <v>107</v>
      </c>
      <c r="F16" s="179" t="s">
        <v>350</v>
      </c>
      <c r="G16" s="179" t="s">
        <v>309</v>
      </c>
      <c r="H16" s="179" t="s">
        <v>310</v>
      </c>
      <c r="I16" s="186">
        <v>33.09</v>
      </c>
      <c r="J16" s="186">
        <v>33.09</v>
      </c>
      <c r="K16" s="186">
        <v>33.09</v>
      </c>
      <c r="L16" s="186">
        <v>33.09</v>
      </c>
      <c r="M16" s="186"/>
      <c r="N16" s="186"/>
      <c r="O16" s="186"/>
      <c r="P16" s="186"/>
      <c r="Q16" s="186"/>
      <c r="R16" s="186"/>
      <c r="S16" s="186"/>
      <c r="T16" s="188"/>
      <c r="U16" s="188"/>
      <c r="V16" s="186"/>
      <c r="W16" s="186"/>
      <c r="X16" s="186"/>
      <c r="Y16" s="186"/>
      <c r="Z16" s="189"/>
      <c r="AA16" s="186"/>
      <c r="AB16" s="186"/>
    </row>
    <row r="17" ht="50" customHeight="1" spans="1:28">
      <c r="A17" s="179" t="s">
        <v>347</v>
      </c>
      <c r="B17" s="179" t="s">
        <v>348</v>
      </c>
      <c r="C17" s="179" t="s">
        <v>349</v>
      </c>
      <c r="D17" s="179" t="s">
        <v>67</v>
      </c>
      <c r="E17" s="179" t="s">
        <v>107</v>
      </c>
      <c r="F17" s="179" t="s">
        <v>350</v>
      </c>
      <c r="G17" s="179" t="s">
        <v>311</v>
      </c>
      <c r="H17" s="179" t="s">
        <v>312</v>
      </c>
      <c r="I17" s="186">
        <v>9.3</v>
      </c>
      <c r="J17" s="186">
        <v>9.3</v>
      </c>
      <c r="K17" s="186">
        <v>9.3</v>
      </c>
      <c r="L17" s="186">
        <v>9.3</v>
      </c>
      <c r="M17" s="186"/>
      <c r="N17" s="186"/>
      <c r="O17" s="186"/>
      <c r="P17" s="186"/>
      <c r="Q17" s="186"/>
      <c r="R17" s="186"/>
      <c r="S17" s="186"/>
      <c r="T17" s="188"/>
      <c r="U17" s="188"/>
      <c r="V17" s="186"/>
      <c r="W17" s="186"/>
      <c r="X17" s="186"/>
      <c r="Y17" s="186"/>
      <c r="Z17" s="189"/>
      <c r="AA17" s="186"/>
      <c r="AB17" s="186"/>
    </row>
    <row r="18" ht="50" customHeight="1" spans="1:28">
      <c r="A18" s="179" t="s">
        <v>347</v>
      </c>
      <c r="B18" s="179" t="s">
        <v>348</v>
      </c>
      <c r="C18" s="179" t="s">
        <v>349</v>
      </c>
      <c r="D18" s="179" t="s">
        <v>67</v>
      </c>
      <c r="E18" s="179" t="s">
        <v>107</v>
      </c>
      <c r="F18" s="179" t="s">
        <v>350</v>
      </c>
      <c r="G18" s="179" t="s">
        <v>313</v>
      </c>
      <c r="H18" s="179" t="s">
        <v>314</v>
      </c>
      <c r="I18" s="186">
        <v>12.5</v>
      </c>
      <c r="J18" s="186">
        <v>12.5</v>
      </c>
      <c r="K18" s="186">
        <v>12.5</v>
      </c>
      <c r="L18" s="186">
        <v>12.5</v>
      </c>
      <c r="M18" s="186"/>
      <c r="N18" s="186"/>
      <c r="O18" s="186"/>
      <c r="P18" s="186"/>
      <c r="Q18" s="186"/>
      <c r="R18" s="186"/>
      <c r="S18" s="186"/>
      <c r="T18" s="188"/>
      <c r="U18" s="188"/>
      <c r="V18" s="186"/>
      <c r="W18" s="186"/>
      <c r="X18" s="186"/>
      <c r="Y18" s="186"/>
      <c r="Z18" s="189"/>
      <c r="AA18" s="186"/>
      <c r="AB18" s="186"/>
    </row>
    <row r="19" ht="50" customHeight="1" spans="1:28">
      <c r="A19" s="179" t="s">
        <v>347</v>
      </c>
      <c r="B19" s="179" t="s">
        <v>348</v>
      </c>
      <c r="C19" s="179" t="s">
        <v>349</v>
      </c>
      <c r="D19" s="179" t="s">
        <v>67</v>
      </c>
      <c r="E19" s="179" t="s">
        <v>107</v>
      </c>
      <c r="F19" s="179" t="s">
        <v>350</v>
      </c>
      <c r="G19" s="179" t="s">
        <v>355</v>
      </c>
      <c r="H19" s="179" t="s">
        <v>356</v>
      </c>
      <c r="I19" s="186">
        <v>2.1</v>
      </c>
      <c r="J19" s="186">
        <v>2.1</v>
      </c>
      <c r="K19" s="186">
        <v>2.1</v>
      </c>
      <c r="L19" s="186">
        <v>2.1</v>
      </c>
      <c r="M19" s="186"/>
      <c r="N19" s="186"/>
      <c r="O19" s="186"/>
      <c r="P19" s="186"/>
      <c r="Q19" s="186"/>
      <c r="R19" s="186"/>
      <c r="S19" s="186"/>
      <c r="T19" s="188"/>
      <c r="U19" s="188"/>
      <c r="V19" s="186"/>
      <c r="W19" s="186"/>
      <c r="X19" s="186"/>
      <c r="Y19" s="186"/>
      <c r="Z19" s="189"/>
      <c r="AA19" s="186"/>
      <c r="AB19" s="186"/>
    </row>
    <row r="20" ht="50" customHeight="1" spans="1:28">
      <c r="A20" s="179" t="s">
        <v>347</v>
      </c>
      <c r="B20" s="179" t="s">
        <v>348</v>
      </c>
      <c r="C20" s="179" t="s">
        <v>349</v>
      </c>
      <c r="D20" s="179" t="s">
        <v>67</v>
      </c>
      <c r="E20" s="179" t="s">
        <v>107</v>
      </c>
      <c r="F20" s="179" t="s">
        <v>350</v>
      </c>
      <c r="G20" s="179" t="s">
        <v>315</v>
      </c>
      <c r="H20" s="179" t="s">
        <v>316</v>
      </c>
      <c r="I20" s="186">
        <v>5.2</v>
      </c>
      <c r="J20" s="186">
        <v>5.2</v>
      </c>
      <c r="K20" s="186">
        <v>5.2</v>
      </c>
      <c r="L20" s="186">
        <v>5.2</v>
      </c>
      <c r="M20" s="186"/>
      <c r="N20" s="186"/>
      <c r="O20" s="186"/>
      <c r="P20" s="186"/>
      <c r="Q20" s="186"/>
      <c r="R20" s="186"/>
      <c r="S20" s="186"/>
      <c r="T20" s="188"/>
      <c r="U20" s="188"/>
      <c r="V20" s="186"/>
      <c r="W20" s="186"/>
      <c r="X20" s="186"/>
      <c r="Y20" s="186"/>
      <c r="Z20" s="189"/>
      <c r="AA20" s="186"/>
      <c r="AB20" s="186"/>
    </row>
    <row r="21" ht="50" customHeight="1" spans="1:28">
      <c r="A21" s="179" t="s">
        <v>347</v>
      </c>
      <c r="B21" s="179" t="s">
        <v>348</v>
      </c>
      <c r="C21" s="179" t="s">
        <v>349</v>
      </c>
      <c r="D21" s="179" t="s">
        <v>67</v>
      </c>
      <c r="E21" s="179" t="s">
        <v>107</v>
      </c>
      <c r="F21" s="179" t="s">
        <v>350</v>
      </c>
      <c r="G21" s="179" t="s">
        <v>357</v>
      </c>
      <c r="H21" s="179" t="s">
        <v>358</v>
      </c>
      <c r="I21" s="186">
        <v>21.12</v>
      </c>
      <c r="J21" s="186">
        <v>21.12</v>
      </c>
      <c r="K21" s="186">
        <v>21.12</v>
      </c>
      <c r="L21" s="186">
        <v>21.12</v>
      </c>
      <c r="M21" s="186"/>
      <c r="N21" s="186"/>
      <c r="O21" s="186"/>
      <c r="P21" s="186"/>
      <c r="Q21" s="186"/>
      <c r="R21" s="186"/>
      <c r="S21" s="186"/>
      <c r="T21" s="188"/>
      <c r="U21" s="188"/>
      <c r="V21" s="186"/>
      <c r="W21" s="186"/>
      <c r="X21" s="186"/>
      <c r="Y21" s="186"/>
      <c r="Z21" s="189"/>
      <c r="AA21" s="186"/>
      <c r="AB21" s="186"/>
    </row>
    <row r="22" ht="50" customHeight="1" spans="1:28">
      <c r="A22" s="179" t="s">
        <v>347</v>
      </c>
      <c r="B22" s="179" t="s">
        <v>348</v>
      </c>
      <c r="C22" s="179" t="s">
        <v>349</v>
      </c>
      <c r="D22" s="179" t="s">
        <v>67</v>
      </c>
      <c r="E22" s="179" t="s">
        <v>107</v>
      </c>
      <c r="F22" s="179" t="s">
        <v>350</v>
      </c>
      <c r="G22" s="179" t="s">
        <v>359</v>
      </c>
      <c r="H22" s="179" t="s">
        <v>360</v>
      </c>
      <c r="I22" s="186">
        <v>25</v>
      </c>
      <c r="J22" s="186">
        <v>25</v>
      </c>
      <c r="K22" s="186">
        <v>25</v>
      </c>
      <c r="L22" s="186">
        <v>25</v>
      </c>
      <c r="M22" s="186"/>
      <c r="N22" s="186"/>
      <c r="O22" s="186"/>
      <c r="P22" s="186"/>
      <c r="Q22" s="186"/>
      <c r="R22" s="186"/>
      <c r="S22" s="186"/>
      <c r="T22" s="188"/>
      <c r="U22" s="188"/>
      <c r="V22" s="186"/>
      <c r="W22" s="186"/>
      <c r="X22" s="186"/>
      <c r="Y22" s="186"/>
      <c r="Z22" s="189"/>
      <c r="AA22" s="186"/>
      <c r="AB22" s="186"/>
    </row>
    <row r="23" ht="50" customHeight="1" spans="1:28">
      <c r="A23" s="179" t="s">
        <v>347</v>
      </c>
      <c r="B23" s="179" t="s">
        <v>348</v>
      </c>
      <c r="C23" s="179" t="s">
        <v>349</v>
      </c>
      <c r="D23" s="179" t="s">
        <v>67</v>
      </c>
      <c r="E23" s="179" t="s">
        <v>107</v>
      </c>
      <c r="F23" s="179" t="s">
        <v>350</v>
      </c>
      <c r="G23" s="179" t="s">
        <v>361</v>
      </c>
      <c r="H23" s="179" t="s">
        <v>362</v>
      </c>
      <c r="I23" s="186">
        <v>7.09</v>
      </c>
      <c r="J23" s="186">
        <v>7.09</v>
      </c>
      <c r="K23" s="186">
        <v>7.09</v>
      </c>
      <c r="L23" s="186">
        <v>7.09</v>
      </c>
      <c r="M23" s="186"/>
      <c r="N23" s="186"/>
      <c r="O23" s="186"/>
      <c r="P23" s="186"/>
      <c r="Q23" s="186"/>
      <c r="R23" s="186"/>
      <c r="S23" s="186"/>
      <c r="T23" s="188"/>
      <c r="U23" s="188"/>
      <c r="V23" s="186"/>
      <c r="W23" s="186"/>
      <c r="X23" s="186"/>
      <c r="Y23" s="186"/>
      <c r="Z23" s="189"/>
      <c r="AA23" s="186"/>
      <c r="AB23" s="186"/>
    </row>
    <row r="24" ht="50" customHeight="1" spans="1:28">
      <c r="A24" s="179" t="s">
        <v>347</v>
      </c>
      <c r="B24" s="179" t="s">
        <v>348</v>
      </c>
      <c r="C24" s="179" t="s">
        <v>349</v>
      </c>
      <c r="D24" s="179" t="s">
        <v>67</v>
      </c>
      <c r="E24" s="179" t="s">
        <v>107</v>
      </c>
      <c r="F24" s="179" t="s">
        <v>350</v>
      </c>
      <c r="G24" s="179" t="s">
        <v>363</v>
      </c>
      <c r="H24" s="179" t="s">
        <v>364</v>
      </c>
      <c r="I24" s="186">
        <v>1</v>
      </c>
      <c r="J24" s="186">
        <v>1</v>
      </c>
      <c r="K24" s="186">
        <v>1</v>
      </c>
      <c r="L24" s="186">
        <v>1</v>
      </c>
      <c r="M24" s="186"/>
      <c r="N24" s="186"/>
      <c r="O24" s="186"/>
      <c r="P24" s="186"/>
      <c r="Q24" s="186"/>
      <c r="R24" s="186"/>
      <c r="S24" s="186"/>
      <c r="T24" s="188"/>
      <c r="U24" s="188"/>
      <c r="V24" s="186"/>
      <c r="W24" s="186"/>
      <c r="X24" s="186"/>
      <c r="Y24" s="186"/>
      <c r="Z24" s="189"/>
      <c r="AA24" s="186"/>
      <c r="AB24" s="186"/>
    </row>
    <row r="25" ht="50" customHeight="1" spans="1:28">
      <c r="A25" s="179" t="s">
        <v>347</v>
      </c>
      <c r="B25" s="179" t="s">
        <v>348</v>
      </c>
      <c r="C25" s="179" t="s">
        <v>349</v>
      </c>
      <c r="D25" s="179" t="s">
        <v>67</v>
      </c>
      <c r="E25" s="179" t="s">
        <v>107</v>
      </c>
      <c r="F25" s="179" t="s">
        <v>350</v>
      </c>
      <c r="G25" s="179" t="s">
        <v>365</v>
      </c>
      <c r="H25" s="179" t="s">
        <v>366</v>
      </c>
      <c r="I25" s="186">
        <v>9.8</v>
      </c>
      <c r="J25" s="186">
        <v>9.8</v>
      </c>
      <c r="K25" s="186">
        <v>9.8</v>
      </c>
      <c r="L25" s="186">
        <v>9.8</v>
      </c>
      <c r="M25" s="186"/>
      <c r="N25" s="186"/>
      <c r="O25" s="186"/>
      <c r="P25" s="186"/>
      <c r="Q25" s="186"/>
      <c r="R25" s="186"/>
      <c r="S25" s="186"/>
      <c r="T25" s="188"/>
      <c r="U25" s="188"/>
      <c r="V25" s="186"/>
      <c r="W25" s="186"/>
      <c r="X25" s="186"/>
      <c r="Y25" s="186"/>
      <c r="Z25" s="189"/>
      <c r="AA25" s="186"/>
      <c r="AB25" s="186"/>
    </row>
    <row r="26" ht="50" customHeight="1" spans="1:28">
      <c r="A26" s="179" t="s">
        <v>347</v>
      </c>
      <c r="B26" s="179" t="s">
        <v>348</v>
      </c>
      <c r="C26" s="179" t="s">
        <v>349</v>
      </c>
      <c r="D26" s="179" t="s">
        <v>67</v>
      </c>
      <c r="E26" s="179" t="s">
        <v>107</v>
      </c>
      <c r="F26" s="179" t="s">
        <v>350</v>
      </c>
      <c r="G26" s="179" t="s">
        <v>367</v>
      </c>
      <c r="H26" s="179" t="s">
        <v>368</v>
      </c>
      <c r="I26" s="186">
        <v>3.3</v>
      </c>
      <c r="J26" s="186">
        <v>3.3</v>
      </c>
      <c r="K26" s="186">
        <v>3.3</v>
      </c>
      <c r="L26" s="186">
        <v>3.3</v>
      </c>
      <c r="M26" s="186"/>
      <c r="N26" s="186"/>
      <c r="O26" s="186"/>
      <c r="P26" s="186"/>
      <c r="Q26" s="186"/>
      <c r="R26" s="186"/>
      <c r="S26" s="186"/>
      <c r="T26" s="188"/>
      <c r="U26" s="188"/>
      <c r="V26" s="186"/>
      <c r="W26" s="186"/>
      <c r="X26" s="186"/>
      <c r="Y26" s="186"/>
      <c r="Z26" s="189"/>
      <c r="AA26" s="186"/>
      <c r="AB26" s="186"/>
    </row>
    <row r="27" ht="50" customHeight="1" spans="1:28">
      <c r="A27" s="179" t="s">
        <v>347</v>
      </c>
      <c r="B27" s="179" t="s">
        <v>348</v>
      </c>
      <c r="C27" s="179" t="s">
        <v>349</v>
      </c>
      <c r="D27" s="179" t="s">
        <v>67</v>
      </c>
      <c r="E27" s="179" t="s">
        <v>107</v>
      </c>
      <c r="F27" s="179" t="s">
        <v>350</v>
      </c>
      <c r="G27" s="179" t="s">
        <v>369</v>
      </c>
      <c r="H27" s="179" t="s">
        <v>370</v>
      </c>
      <c r="I27" s="186">
        <v>0.9</v>
      </c>
      <c r="J27" s="186">
        <v>0.9</v>
      </c>
      <c r="K27" s="186">
        <v>0.9</v>
      </c>
      <c r="L27" s="186">
        <v>0.9</v>
      </c>
      <c r="M27" s="186"/>
      <c r="N27" s="186"/>
      <c r="O27" s="186"/>
      <c r="P27" s="186"/>
      <c r="Q27" s="186"/>
      <c r="R27" s="186"/>
      <c r="S27" s="186"/>
      <c r="T27" s="188"/>
      <c r="U27" s="188"/>
      <c r="V27" s="186"/>
      <c r="W27" s="186"/>
      <c r="X27" s="186"/>
      <c r="Y27" s="186"/>
      <c r="Z27" s="189"/>
      <c r="AA27" s="186"/>
      <c r="AB27" s="186"/>
    </row>
    <row r="28" ht="50" customHeight="1" spans="1:28">
      <c r="A28" s="179" t="s">
        <v>347</v>
      </c>
      <c r="B28" s="179" t="s">
        <v>348</v>
      </c>
      <c r="C28" s="179" t="s">
        <v>349</v>
      </c>
      <c r="D28" s="179" t="s">
        <v>67</v>
      </c>
      <c r="E28" s="179" t="s">
        <v>115</v>
      </c>
      <c r="F28" s="179" t="s">
        <v>371</v>
      </c>
      <c r="G28" s="179" t="s">
        <v>276</v>
      </c>
      <c r="H28" s="179" t="s">
        <v>277</v>
      </c>
      <c r="I28" s="186">
        <v>60</v>
      </c>
      <c r="J28" s="186"/>
      <c r="K28" s="186"/>
      <c r="L28" s="186"/>
      <c r="M28" s="186"/>
      <c r="N28" s="186"/>
      <c r="O28" s="186"/>
      <c r="P28" s="186"/>
      <c r="Q28" s="186"/>
      <c r="R28" s="186"/>
      <c r="S28" s="186"/>
      <c r="T28" s="188"/>
      <c r="U28" s="188"/>
      <c r="V28" s="186"/>
      <c r="W28" s="186">
        <v>60</v>
      </c>
      <c r="X28" s="186"/>
      <c r="Y28" s="186">
        <v>60</v>
      </c>
      <c r="Z28" s="189"/>
      <c r="AA28" s="186"/>
      <c r="AB28" s="186"/>
    </row>
    <row r="29" ht="50" customHeight="1" spans="1:28">
      <c r="A29" s="179" t="s">
        <v>347</v>
      </c>
      <c r="B29" s="179" t="s">
        <v>348</v>
      </c>
      <c r="C29" s="179" t="s">
        <v>349</v>
      </c>
      <c r="D29" s="179" t="s">
        <v>67</v>
      </c>
      <c r="E29" s="179" t="s">
        <v>115</v>
      </c>
      <c r="F29" s="179" t="s">
        <v>371</v>
      </c>
      <c r="G29" s="179" t="s">
        <v>299</v>
      </c>
      <c r="H29" s="179" t="s">
        <v>300</v>
      </c>
      <c r="I29" s="186">
        <v>6.1</v>
      </c>
      <c r="J29" s="186"/>
      <c r="K29" s="186"/>
      <c r="L29" s="186"/>
      <c r="M29" s="186"/>
      <c r="N29" s="186"/>
      <c r="O29" s="186"/>
      <c r="P29" s="186"/>
      <c r="Q29" s="186"/>
      <c r="R29" s="186"/>
      <c r="S29" s="186"/>
      <c r="T29" s="188"/>
      <c r="U29" s="188"/>
      <c r="V29" s="186"/>
      <c r="W29" s="186">
        <v>6.1</v>
      </c>
      <c r="X29" s="186"/>
      <c r="Y29" s="186">
        <v>6.1</v>
      </c>
      <c r="Z29" s="189"/>
      <c r="AA29" s="186"/>
      <c r="AB29" s="186"/>
    </row>
    <row r="30" ht="50" customHeight="1" spans="1:28">
      <c r="A30" s="179" t="s">
        <v>347</v>
      </c>
      <c r="B30" s="179" t="s">
        <v>348</v>
      </c>
      <c r="C30" s="179" t="s">
        <v>349</v>
      </c>
      <c r="D30" s="179" t="s">
        <v>67</v>
      </c>
      <c r="E30" s="179" t="s">
        <v>115</v>
      </c>
      <c r="F30" s="179" t="s">
        <v>371</v>
      </c>
      <c r="G30" s="179" t="s">
        <v>351</v>
      </c>
      <c r="H30" s="179" t="s">
        <v>352</v>
      </c>
      <c r="I30" s="186">
        <v>2</v>
      </c>
      <c r="J30" s="186"/>
      <c r="K30" s="186"/>
      <c r="L30" s="186"/>
      <c r="M30" s="186"/>
      <c r="N30" s="186"/>
      <c r="O30" s="186"/>
      <c r="P30" s="186"/>
      <c r="Q30" s="186"/>
      <c r="R30" s="186"/>
      <c r="S30" s="186"/>
      <c r="T30" s="188"/>
      <c r="U30" s="188"/>
      <c r="V30" s="186"/>
      <c r="W30" s="186">
        <v>2</v>
      </c>
      <c r="X30" s="186"/>
      <c r="Y30" s="186">
        <v>2</v>
      </c>
      <c r="Z30" s="189"/>
      <c r="AA30" s="186"/>
      <c r="AB30" s="186"/>
    </row>
    <row r="31" ht="50" customHeight="1" spans="1:28">
      <c r="A31" s="179" t="s">
        <v>347</v>
      </c>
      <c r="B31" s="179" t="s">
        <v>348</v>
      </c>
      <c r="C31" s="179" t="s">
        <v>349</v>
      </c>
      <c r="D31" s="179" t="s">
        <v>67</v>
      </c>
      <c r="E31" s="179" t="s">
        <v>115</v>
      </c>
      <c r="F31" s="179" t="s">
        <v>371</v>
      </c>
      <c r="G31" s="179" t="s">
        <v>309</v>
      </c>
      <c r="H31" s="179" t="s">
        <v>310</v>
      </c>
      <c r="I31" s="186">
        <v>48.59</v>
      </c>
      <c r="J31" s="186"/>
      <c r="K31" s="186"/>
      <c r="L31" s="186"/>
      <c r="M31" s="186"/>
      <c r="N31" s="186"/>
      <c r="O31" s="186"/>
      <c r="P31" s="186"/>
      <c r="Q31" s="186"/>
      <c r="R31" s="186"/>
      <c r="S31" s="186"/>
      <c r="T31" s="188"/>
      <c r="U31" s="188"/>
      <c r="V31" s="186"/>
      <c r="W31" s="186">
        <v>48.59</v>
      </c>
      <c r="X31" s="186"/>
      <c r="Y31" s="186">
        <v>48.59</v>
      </c>
      <c r="Z31" s="189"/>
      <c r="AA31" s="186"/>
      <c r="AB31" s="186"/>
    </row>
    <row r="32" ht="50" customHeight="1" spans="1:28">
      <c r="A32" s="179" t="s">
        <v>347</v>
      </c>
      <c r="B32" s="179" t="s">
        <v>348</v>
      </c>
      <c r="C32" s="179" t="s">
        <v>349</v>
      </c>
      <c r="D32" s="179" t="s">
        <v>67</v>
      </c>
      <c r="E32" s="179" t="s">
        <v>115</v>
      </c>
      <c r="F32" s="179" t="s">
        <v>371</v>
      </c>
      <c r="G32" s="179" t="s">
        <v>311</v>
      </c>
      <c r="H32" s="179" t="s">
        <v>312</v>
      </c>
      <c r="I32" s="186">
        <v>27.1</v>
      </c>
      <c r="J32" s="186"/>
      <c r="K32" s="186"/>
      <c r="L32" s="186"/>
      <c r="M32" s="186"/>
      <c r="N32" s="186"/>
      <c r="O32" s="186"/>
      <c r="P32" s="186"/>
      <c r="Q32" s="186"/>
      <c r="R32" s="186"/>
      <c r="S32" s="186"/>
      <c r="T32" s="188"/>
      <c r="U32" s="188"/>
      <c r="V32" s="186"/>
      <c r="W32" s="186">
        <v>27.1</v>
      </c>
      <c r="X32" s="186"/>
      <c r="Y32" s="186">
        <v>27.1</v>
      </c>
      <c r="Z32" s="189"/>
      <c r="AA32" s="186"/>
      <c r="AB32" s="186"/>
    </row>
    <row r="33" ht="50" customHeight="1" spans="1:28">
      <c r="A33" s="179" t="s">
        <v>347</v>
      </c>
      <c r="B33" s="179" t="s">
        <v>348</v>
      </c>
      <c r="C33" s="179" t="s">
        <v>349</v>
      </c>
      <c r="D33" s="179" t="s">
        <v>67</v>
      </c>
      <c r="E33" s="179" t="s">
        <v>115</v>
      </c>
      <c r="F33" s="179" t="s">
        <v>371</v>
      </c>
      <c r="G33" s="179" t="s">
        <v>355</v>
      </c>
      <c r="H33" s="179" t="s">
        <v>356</v>
      </c>
      <c r="I33" s="186">
        <v>0.9</v>
      </c>
      <c r="J33" s="186"/>
      <c r="K33" s="186"/>
      <c r="L33" s="186"/>
      <c r="M33" s="186"/>
      <c r="N33" s="186"/>
      <c r="O33" s="186"/>
      <c r="P33" s="186"/>
      <c r="Q33" s="186"/>
      <c r="R33" s="186"/>
      <c r="S33" s="186"/>
      <c r="T33" s="188"/>
      <c r="U33" s="188"/>
      <c r="V33" s="186"/>
      <c r="W33" s="186">
        <v>0.9</v>
      </c>
      <c r="X33" s="186"/>
      <c r="Y33" s="186">
        <v>0.9</v>
      </c>
      <c r="Z33" s="189"/>
      <c r="AA33" s="186"/>
      <c r="AB33" s="186"/>
    </row>
    <row r="34" ht="50" customHeight="1" spans="1:28">
      <c r="A34" s="179" t="s">
        <v>347</v>
      </c>
      <c r="B34" s="179" t="s">
        <v>348</v>
      </c>
      <c r="C34" s="179" t="s">
        <v>349</v>
      </c>
      <c r="D34" s="179" t="s">
        <v>67</v>
      </c>
      <c r="E34" s="179" t="s">
        <v>115</v>
      </c>
      <c r="F34" s="179" t="s">
        <v>371</v>
      </c>
      <c r="G34" s="179" t="s">
        <v>315</v>
      </c>
      <c r="H34" s="179" t="s">
        <v>316</v>
      </c>
      <c r="I34" s="186">
        <v>34.2</v>
      </c>
      <c r="J34" s="186"/>
      <c r="K34" s="186"/>
      <c r="L34" s="186"/>
      <c r="M34" s="186"/>
      <c r="N34" s="186"/>
      <c r="O34" s="186"/>
      <c r="P34" s="186"/>
      <c r="Q34" s="186"/>
      <c r="R34" s="186"/>
      <c r="S34" s="186"/>
      <c r="T34" s="188"/>
      <c r="U34" s="188"/>
      <c r="V34" s="186"/>
      <c r="W34" s="186">
        <v>34.2</v>
      </c>
      <c r="X34" s="186"/>
      <c r="Y34" s="186">
        <v>34.2</v>
      </c>
      <c r="Z34" s="189"/>
      <c r="AA34" s="186"/>
      <c r="AB34" s="186"/>
    </row>
    <row r="35" ht="50" customHeight="1" spans="1:28">
      <c r="A35" s="179" t="s">
        <v>347</v>
      </c>
      <c r="B35" s="179" t="s">
        <v>348</v>
      </c>
      <c r="C35" s="179" t="s">
        <v>349</v>
      </c>
      <c r="D35" s="179" t="s">
        <v>67</v>
      </c>
      <c r="E35" s="179" t="s">
        <v>115</v>
      </c>
      <c r="F35" s="179" t="s">
        <v>371</v>
      </c>
      <c r="G35" s="179" t="s">
        <v>357</v>
      </c>
      <c r="H35" s="179" t="s">
        <v>358</v>
      </c>
      <c r="I35" s="186">
        <v>10.24</v>
      </c>
      <c r="J35" s="186"/>
      <c r="K35" s="186"/>
      <c r="L35" s="186"/>
      <c r="M35" s="186"/>
      <c r="N35" s="186"/>
      <c r="O35" s="186"/>
      <c r="P35" s="186"/>
      <c r="Q35" s="186"/>
      <c r="R35" s="186"/>
      <c r="S35" s="186"/>
      <c r="T35" s="188"/>
      <c r="U35" s="188"/>
      <c r="V35" s="186"/>
      <c r="W35" s="186">
        <v>10.24</v>
      </c>
      <c r="X35" s="186"/>
      <c r="Y35" s="186">
        <v>10.24</v>
      </c>
      <c r="Z35" s="189"/>
      <c r="AA35" s="186"/>
      <c r="AB35" s="186"/>
    </row>
    <row r="36" ht="50" customHeight="1" spans="1:28">
      <c r="A36" s="179" t="s">
        <v>347</v>
      </c>
      <c r="B36" s="179" t="s">
        <v>348</v>
      </c>
      <c r="C36" s="179" t="s">
        <v>349</v>
      </c>
      <c r="D36" s="179" t="s">
        <v>67</v>
      </c>
      <c r="E36" s="179" t="s">
        <v>115</v>
      </c>
      <c r="F36" s="179" t="s">
        <v>371</v>
      </c>
      <c r="G36" s="179" t="s">
        <v>361</v>
      </c>
      <c r="H36" s="179" t="s">
        <v>362</v>
      </c>
      <c r="I36" s="186">
        <v>54.71</v>
      </c>
      <c r="J36" s="186"/>
      <c r="K36" s="186"/>
      <c r="L36" s="186"/>
      <c r="M36" s="186"/>
      <c r="N36" s="186"/>
      <c r="O36" s="186"/>
      <c r="P36" s="186"/>
      <c r="Q36" s="186"/>
      <c r="R36" s="186"/>
      <c r="S36" s="186"/>
      <c r="T36" s="188"/>
      <c r="U36" s="188"/>
      <c r="V36" s="186"/>
      <c r="W36" s="186">
        <v>54.71</v>
      </c>
      <c r="X36" s="186"/>
      <c r="Y36" s="186">
        <v>54.71</v>
      </c>
      <c r="Z36" s="189"/>
      <c r="AA36" s="186"/>
      <c r="AB36" s="186"/>
    </row>
    <row r="37" ht="50" customHeight="1" spans="1:28">
      <c r="A37" s="179" t="s">
        <v>347</v>
      </c>
      <c r="B37" s="179" t="s">
        <v>348</v>
      </c>
      <c r="C37" s="179" t="s">
        <v>349</v>
      </c>
      <c r="D37" s="179" t="s">
        <v>67</v>
      </c>
      <c r="E37" s="179" t="s">
        <v>115</v>
      </c>
      <c r="F37" s="179" t="s">
        <v>371</v>
      </c>
      <c r="G37" s="179" t="s">
        <v>323</v>
      </c>
      <c r="H37" s="179" t="s">
        <v>322</v>
      </c>
      <c r="I37" s="186">
        <v>17</v>
      </c>
      <c r="J37" s="186"/>
      <c r="K37" s="186"/>
      <c r="L37" s="186"/>
      <c r="M37" s="186"/>
      <c r="N37" s="186"/>
      <c r="O37" s="186"/>
      <c r="P37" s="186"/>
      <c r="Q37" s="186"/>
      <c r="R37" s="186"/>
      <c r="S37" s="186"/>
      <c r="T37" s="188"/>
      <c r="U37" s="188"/>
      <c r="V37" s="186"/>
      <c r="W37" s="186">
        <v>17</v>
      </c>
      <c r="X37" s="186"/>
      <c r="Y37" s="186">
        <v>17</v>
      </c>
      <c r="Z37" s="189"/>
      <c r="AA37" s="186"/>
      <c r="AB37" s="186"/>
    </row>
    <row r="38" ht="50" customHeight="1" spans="1:28">
      <c r="A38" s="179" t="s">
        <v>347</v>
      </c>
      <c r="B38" s="179" t="s">
        <v>348</v>
      </c>
      <c r="C38" s="179" t="s">
        <v>349</v>
      </c>
      <c r="D38" s="179" t="s">
        <v>67</v>
      </c>
      <c r="E38" s="179" t="s">
        <v>115</v>
      </c>
      <c r="F38" s="179" t="s">
        <v>371</v>
      </c>
      <c r="G38" s="179" t="s">
        <v>363</v>
      </c>
      <c r="H38" s="179" t="s">
        <v>364</v>
      </c>
      <c r="I38" s="186">
        <v>3</v>
      </c>
      <c r="J38" s="186"/>
      <c r="K38" s="186"/>
      <c r="L38" s="186"/>
      <c r="M38" s="186"/>
      <c r="N38" s="186"/>
      <c r="O38" s="186"/>
      <c r="P38" s="186"/>
      <c r="Q38" s="186"/>
      <c r="R38" s="186"/>
      <c r="S38" s="186"/>
      <c r="T38" s="188"/>
      <c r="U38" s="188"/>
      <c r="V38" s="186"/>
      <c r="W38" s="186">
        <v>3</v>
      </c>
      <c r="X38" s="186"/>
      <c r="Y38" s="186">
        <v>3</v>
      </c>
      <c r="Z38" s="189"/>
      <c r="AA38" s="186"/>
      <c r="AB38" s="186"/>
    </row>
    <row r="39" ht="50" customHeight="1" spans="1:28">
      <c r="A39" s="179" t="s">
        <v>347</v>
      </c>
      <c r="B39" s="179" t="s">
        <v>348</v>
      </c>
      <c r="C39" s="179" t="s">
        <v>349</v>
      </c>
      <c r="D39" s="179" t="s">
        <v>67</v>
      </c>
      <c r="E39" s="179" t="s">
        <v>115</v>
      </c>
      <c r="F39" s="179" t="s">
        <v>371</v>
      </c>
      <c r="G39" s="179" t="s">
        <v>365</v>
      </c>
      <c r="H39" s="179" t="s">
        <v>366</v>
      </c>
      <c r="I39" s="186">
        <v>124</v>
      </c>
      <c r="J39" s="186"/>
      <c r="K39" s="186"/>
      <c r="L39" s="186"/>
      <c r="M39" s="186"/>
      <c r="N39" s="186"/>
      <c r="O39" s="186"/>
      <c r="P39" s="186"/>
      <c r="Q39" s="186"/>
      <c r="R39" s="186"/>
      <c r="S39" s="186"/>
      <c r="T39" s="188"/>
      <c r="U39" s="188"/>
      <c r="V39" s="186"/>
      <c r="W39" s="186">
        <v>124</v>
      </c>
      <c r="X39" s="186"/>
      <c r="Y39" s="186">
        <v>124</v>
      </c>
      <c r="Z39" s="189"/>
      <c r="AA39" s="186"/>
      <c r="AB39" s="186"/>
    </row>
    <row r="40" ht="50" customHeight="1" spans="1:28">
      <c r="A40" s="179" t="s">
        <v>347</v>
      </c>
      <c r="B40" s="179" t="s">
        <v>348</v>
      </c>
      <c r="C40" s="179" t="s">
        <v>349</v>
      </c>
      <c r="D40" s="179" t="s">
        <v>67</v>
      </c>
      <c r="E40" s="179" t="s">
        <v>115</v>
      </c>
      <c r="F40" s="179" t="s">
        <v>371</v>
      </c>
      <c r="G40" s="179" t="s">
        <v>319</v>
      </c>
      <c r="H40" s="179" t="s">
        <v>320</v>
      </c>
      <c r="I40" s="186">
        <v>12.16</v>
      </c>
      <c r="J40" s="186"/>
      <c r="K40" s="186"/>
      <c r="L40" s="186"/>
      <c r="M40" s="186"/>
      <c r="N40" s="186"/>
      <c r="O40" s="186"/>
      <c r="P40" s="186"/>
      <c r="Q40" s="186"/>
      <c r="R40" s="186"/>
      <c r="S40" s="186"/>
      <c r="T40" s="188"/>
      <c r="U40" s="188"/>
      <c r="V40" s="186"/>
      <c r="W40" s="186">
        <v>12.16</v>
      </c>
      <c r="X40" s="186"/>
      <c r="Y40" s="186">
        <v>12.16</v>
      </c>
      <c r="Z40" s="189"/>
      <c r="AA40" s="186"/>
      <c r="AB40" s="186"/>
    </row>
    <row r="41" ht="50" customHeight="1" spans="1:28">
      <c r="A41" s="179" t="s">
        <v>372</v>
      </c>
      <c r="B41" s="179" t="s">
        <v>373</v>
      </c>
      <c r="C41" s="179" t="s">
        <v>270</v>
      </c>
      <c r="D41" s="179" t="s">
        <v>67</v>
      </c>
      <c r="E41" s="179" t="s">
        <v>113</v>
      </c>
      <c r="F41" s="179" t="s">
        <v>271</v>
      </c>
      <c r="G41" s="179" t="s">
        <v>374</v>
      </c>
      <c r="H41" s="179" t="s">
        <v>80</v>
      </c>
      <c r="I41" s="186">
        <v>21.79</v>
      </c>
      <c r="J41" s="186"/>
      <c r="K41" s="186"/>
      <c r="L41" s="186"/>
      <c r="M41" s="186"/>
      <c r="N41" s="186"/>
      <c r="O41" s="186"/>
      <c r="P41" s="186"/>
      <c r="Q41" s="186"/>
      <c r="R41" s="186"/>
      <c r="S41" s="186">
        <v>21.79</v>
      </c>
      <c r="T41" s="188"/>
      <c r="U41" s="188"/>
      <c r="V41" s="186"/>
      <c r="W41" s="186"/>
      <c r="X41" s="186"/>
      <c r="Y41" s="186"/>
      <c r="Z41" s="189"/>
      <c r="AA41" s="186"/>
      <c r="AB41" s="186"/>
    </row>
    <row r="42" ht="50" customHeight="1" spans="1:28">
      <c r="A42" s="179" t="s">
        <v>372</v>
      </c>
      <c r="B42" s="179" t="s">
        <v>373</v>
      </c>
      <c r="C42" s="179" t="s">
        <v>375</v>
      </c>
      <c r="D42" s="179" t="s">
        <v>67</v>
      </c>
      <c r="E42" s="179" t="s">
        <v>143</v>
      </c>
      <c r="F42" s="179" t="s">
        <v>376</v>
      </c>
      <c r="G42" s="179" t="s">
        <v>374</v>
      </c>
      <c r="H42" s="179" t="s">
        <v>80</v>
      </c>
      <c r="I42" s="186">
        <v>21.71</v>
      </c>
      <c r="J42" s="186"/>
      <c r="K42" s="186"/>
      <c r="L42" s="186"/>
      <c r="M42" s="186"/>
      <c r="N42" s="186"/>
      <c r="O42" s="186"/>
      <c r="P42" s="186"/>
      <c r="Q42" s="186"/>
      <c r="R42" s="186"/>
      <c r="S42" s="186">
        <v>21.71</v>
      </c>
      <c r="T42" s="188"/>
      <c r="U42" s="188"/>
      <c r="V42" s="186"/>
      <c r="W42" s="186"/>
      <c r="X42" s="186"/>
      <c r="Y42" s="186"/>
      <c r="Z42" s="189"/>
      <c r="AA42" s="186"/>
      <c r="AB42" s="186"/>
    </row>
    <row r="43" ht="26" customHeight="1" spans="1:28">
      <c r="A43" s="180" t="s">
        <v>189</v>
      </c>
      <c r="B43" s="181"/>
      <c r="C43" s="181"/>
      <c r="D43" s="181"/>
      <c r="E43" s="181"/>
      <c r="F43" s="181"/>
      <c r="G43" s="181"/>
      <c r="H43" s="182"/>
      <c r="I43" s="186">
        <f t="shared" ref="I43:L43" si="0">SUM(I9:I42)</f>
        <v>628.5</v>
      </c>
      <c r="J43" s="186">
        <f t="shared" si="0"/>
        <v>185</v>
      </c>
      <c r="K43" s="186">
        <f t="shared" si="0"/>
        <v>185</v>
      </c>
      <c r="L43" s="186">
        <f t="shared" si="0"/>
        <v>185</v>
      </c>
      <c r="M43" s="187"/>
      <c r="N43" s="187"/>
      <c r="O43" s="187"/>
      <c r="P43" s="187"/>
      <c r="Q43" s="187"/>
      <c r="R43" s="187"/>
      <c r="S43" s="186">
        <f t="shared" ref="S43:Y43" si="1">SUM(S9:S42)</f>
        <v>43.5</v>
      </c>
      <c r="T43" s="186"/>
      <c r="U43" s="186"/>
      <c r="V43" s="186"/>
      <c r="W43" s="186">
        <f t="shared" si="1"/>
        <v>400</v>
      </c>
      <c r="X43" s="186"/>
      <c r="Y43" s="186">
        <f t="shared" si="1"/>
        <v>400</v>
      </c>
      <c r="Z43" s="189"/>
      <c r="AA43" s="187"/>
      <c r="AB43" s="187"/>
    </row>
  </sheetData>
  <mergeCells count="36">
    <mergeCell ref="AA1:AB1"/>
    <mergeCell ref="A2:AB2"/>
    <mergeCell ref="A3:H3"/>
    <mergeCell ref="AA3:AB3"/>
    <mergeCell ref="J4:R4"/>
    <mergeCell ref="S4:U4"/>
    <mergeCell ref="W4:AB4"/>
    <mergeCell ref="J5:P5"/>
    <mergeCell ref="J6:K6"/>
    <mergeCell ref="A43:H43"/>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85416666666667" right="0.385416666666667" top="0.582638888888889" bottom="0.582638888888889" header="0.5" footer="0.5"/>
  <pageSetup paperSize="9" scale="73" fitToHeight="0" orientation="landscape" useFirstPageNumber="1"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73"/>
  <sheetViews>
    <sheetView topLeftCell="A69" workbookViewId="0">
      <selection activeCell="A6" sqref="A6:K73"/>
    </sheetView>
  </sheetViews>
  <sheetFormatPr defaultColWidth="10.6666666666667" defaultRowHeight="12" customHeight="1"/>
  <cols>
    <col min="1" max="1" width="16.8333333333333" style="145" customWidth="1"/>
    <col min="2" max="2" width="10.8333333333333" style="146" customWidth="1"/>
    <col min="3" max="3" width="23.1666666666667" style="145" customWidth="1"/>
    <col min="4" max="4" width="12.3333333333333" style="147" customWidth="1"/>
    <col min="5" max="5" width="13" style="147" customWidth="1"/>
    <col min="6" max="6" width="35.5" style="145" customWidth="1"/>
    <col min="7" max="7" width="7.16666666666667" style="148" customWidth="1"/>
    <col min="8" max="8" width="9.33333333333333" style="147" customWidth="1"/>
    <col min="9" max="9" width="6.83333333333333" style="148" customWidth="1"/>
    <col min="10" max="10" width="10.1666666666667" style="148" customWidth="1"/>
    <col min="11" max="11" width="59.8333333333333" style="145" customWidth="1"/>
    <col min="12" max="16384" width="10.6666666666667" style="149" customWidth="1"/>
  </cols>
  <sheetData>
    <row r="1" ht="17" customHeight="1" spans="11:11">
      <c r="K1" s="170" t="s">
        <v>377</v>
      </c>
    </row>
    <row r="2" ht="23" customHeight="1" spans="1:11">
      <c r="A2" s="7" t="s">
        <v>378</v>
      </c>
      <c r="B2" s="67"/>
      <c r="C2" s="7"/>
      <c r="D2" s="7"/>
      <c r="E2" s="7"/>
      <c r="F2" s="7"/>
      <c r="G2" s="67"/>
      <c r="H2" s="7"/>
      <c r="I2" s="67"/>
      <c r="J2" s="67"/>
      <c r="K2" s="7"/>
    </row>
    <row r="3" ht="19" customHeight="1" spans="1:9">
      <c r="A3" s="150" t="s">
        <v>3</v>
      </c>
      <c r="B3" s="151"/>
      <c r="C3" s="152"/>
      <c r="D3" s="153"/>
      <c r="E3" s="153"/>
      <c r="F3" s="152"/>
      <c r="G3" s="154"/>
      <c r="H3" s="153"/>
      <c r="I3" s="154"/>
    </row>
    <row r="4" s="144" customFormat="1" ht="49" customHeight="1" spans="1:11">
      <c r="A4" s="17" t="s">
        <v>379</v>
      </c>
      <c r="B4" s="105" t="s">
        <v>254</v>
      </c>
      <c r="C4" s="17" t="s">
        <v>380</v>
      </c>
      <c r="D4" s="17" t="s">
        <v>381</v>
      </c>
      <c r="E4" s="17" t="s">
        <v>382</v>
      </c>
      <c r="F4" s="17" t="s">
        <v>383</v>
      </c>
      <c r="G4" s="105" t="s">
        <v>384</v>
      </c>
      <c r="H4" s="17" t="s">
        <v>385</v>
      </c>
      <c r="I4" s="105" t="s">
        <v>386</v>
      </c>
      <c r="J4" s="105" t="s">
        <v>387</v>
      </c>
      <c r="K4" s="17" t="s">
        <v>388</v>
      </c>
    </row>
    <row r="5" ht="26" customHeight="1" spans="1:11">
      <c r="A5" s="155">
        <v>1</v>
      </c>
      <c r="B5" s="156">
        <v>2</v>
      </c>
      <c r="C5" s="155">
        <v>3</v>
      </c>
      <c r="D5" s="155">
        <v>4</v>
      </c>
      <c r="E5" s="155">
        <v>5</v>
      </c>
      <c r="F5" s="155">
        <v>6</v>
      </c>
      <c r="G5" s="156">
        <v>7</v>
      </c>
      <c r="H5" s="155">
        <v>8</v>
      </c>
      <c r="I5" s="156">
        <v>9</v>
      </c>
      <c r="J5" s="156">
        <v>10</v>
      </c>
      <c r="K5" s="155">
        <v>11</v>
      </c>
    </row>
    <row r="6" ht="42" customHeight="1" spans="1:11">
      <c r="A6" s="157" t="s">
        <v>389</v>
      </c>
      <c r="B6" s="157" t="s">
        <v>294</v>
      </c>
      <c r="C6" s="157" t="s">
        <v>390</v>
      </c>
      <c r="D6" s="158" t="s">
        <v>391</v>
      </c>
      <c r="E6" s="158" t="s">
        <v>392</v>
      </c>
      <c r="F6" s="159" t="s">
        <v>393</v>
      </c>
      <c r="G6" s="158" t="s">
        <v>394</v>
      </c>
      <c r="H6" s="160" t="s">
        <v>395</v>
      </c>
      <c r="I6" s="158" t="s">
        <v>396</v>
      </c>
      <c r="J6" s="158" t="s">
        <v>397</v>
      </c>
      <c r="K6" s="159" t="s">
        <v>398</v>
      </c>
    </row>
    <row r="7" ht="42" customHeight="1" spans="1:11">
      <c r="A7" s="161"/>
      <c r="B7" s="162"/>
      <c r="C7" s="161"/>
      <c r="D7" s="158" t="s">
        <v>391</v>
      </c>
      <c r="E7" s="158" t="s">
        <v>392</v>
      </c>
      <c r="F7" s="159" t="s">
        <v>399</v>
      </c>
      <c r="G7" s="158" t="s">
        <v>394</v>
      </c>
      <c r="H7" s="160" t="s">
        <v>400</v>
      </c>
      <c r="I7" s="158" t="s">
        <v>396</v>
      </c>
      <c r="J7" s="158" t="s">
        <v>397</v>
      </c>
      <c r="K7" s="159" t="s">
        <v>401</v>
      </c>
    </row>
    <row r="8" ht="30" customHeight="1" spans="1:11">
      <c r="A8" s="161"/>
      <c r="B8" s="162"/>
      <c r="C8" s="161"/>
      <c r="D8" s="158" t="s">
        <v>391</v>
      </c>
      <c r="E8" s="158" t="s">
        <v>392</v>
      </c>
      <c r="F8" s="159" t="s">
        <v>402</v>
      </c>
      <c r="G8" s="158" t="s">
        <v>394</v>
      </c>
      <c r="H8" s="160" t="s">
        <v>403</v>
      </c>
      <c r="I8" s="158" t="s">
        <v>396</v>
      </c>
      <c r="J8" s="158" t="s">
        <v>397</v>
      </c>
      <c r="K8" s="159" t="s">
        <v>404</v>
      </c>
    </row>
    <row r="9" ht="30" customHeight="1" spans="1:11">
      <c r="A9" s="161"/>
      <c r="B9" s="162"/>
      <c r="C9" s="161"/>
      <c r="D9" s="158" t="s">
        <v>405</v>
      </c>
      <c r="E9" s="158" t="s">
        <v>406</v>
      </c>
      <c r="F9" s="159" t="s">
        <v>407</v>
      </c>
      <c r="G9" s="158" t="s">
        <v>394</v>
      </c>
      <c r="H9" s="160" t="s">
        <v>408</v>
      </c>
      <c r="I9" s="158" t="s">
        <v>373</v>
      </c>
      <c r="J9" s="158" t="s">
        <v>409</v>
      </c>
      <c r="K9" s="159" t="s">
        <v>410</v>
      </c>
    </row>
    <row r="10" ht="30" customHeight="1" spans="1:11">
      <c r="A10" s="161"/>
      <c r="B10" s="162"/>
      <c r="C10" s="161"/>
      <c r="D10" s="158" t="s">
        <v>411</v>
      </c>
      <c r="E10" s="158" t="s">
        <v>412</v>
      </c>
      <c r="F10" s="159" t="s">
        <v>413</v>
      </c>
      <c r="G10" s="158" t="s">
        <v>414</v>
      </c>
      <c r="H10" s="160" t="s">
        <v>415</v>
      </c>
      <c r="I10" s="158" t="s">
        <v>416</v>
      </c>
      <c r="J10" s="158" t="s">
        <v>397</v>
      </c>
      <c r="K10" s="159" t="s">
        <v>417</v>
      </c>
    </row>
    <row r="11" ht="30" customHeight="1" spans="1:11">
      <c r="A11" s="161"/>
      <c r="B11" s="162"/>
      <c r="C11" s="161"/>
      <c r="D11" s="158" t="s">
        <v>411</v>
      </c>
      <c r="E11" s="158" t="s">
        <v>412</v>
      </c>
      <c r="F11" s="159" t="s">
        <v>418</v>
      </c>
      <c r="G11" s="158" t="s">
        <v>414</v>
      </c>
      <c r="H11" s="160" t="s">
        <v>415</v>
      </c>
      <c r="I11" s="158" t="s">
        <v>416</v>
      </c>
      <c r="J11" s="158" t="s">
        <v>397</v>
      </c>
      <c r="K11" s="159" t="s">
        <v>419</v>
      </c>
    </row>
    <row r="12" ht="51" customHeight="1" spans="1:11">
      <c r="A12" s="163" t="s">
        <v>420</v>
      </c>
      <c r="B12" s="157" t="s">
        <v>321</v>
      </c>
      <c r="C12" s="163" t="s">
        <v>390</v>
      </c>
      <c r="D12" s="158" t="s">
        <v>391</v>
      </c>
      <c r="E12" s="158" t="s">
        <v>392</v>
      </c>
      <c r="F12" s="159" t="s">
        <v>421</v>
      </c>
      <c r="G12" s="158" t="s">
        <v>394</v>
      </c>
      <c r="H12" s="160" t="s">
        <v>400</v>
      </c>
      <c r="I12" s="158" t="s">
        <v>396</v>
      </c>
      <c r="J12" s="158" t="s">
        <v>397</v>
      </c>
      <c r="K12" s="159" t="s">
        <v>422</v>
      </c>
    </row>
    <row r="13" ht="49" customHeight="1" spans="1:11">
      <c r="A13" s="163"/>
      <c r="B13" s="157"/>
      <c r="C13" s="163"/>
      <c r="D13" s="158" t="s">
        <v>391</v>
      </c>
      <c r="E13" s="158" t="s">
        <v>392</v>
      </c>
      <c r="F13" s="159" t="s">
        <v>423</v>
      </c>
      <c r="G13" s="158" t="s">
        <v>414</v>
      </c>
      <c r="H13" s="160" t="s">
        <v>424</v>
      </c>
      <c r="I13" s="158" t="s">
        <v>425</v>
      </c>
      <c r="J13" s="158" t="s">
        <v>397</v>
      </c>
      <c r="K13" s="159" t="s">
        <v>426</v>
      </c>
    </row>
    <row r="14" ht="42" customHeight="1" spans="1:11">
      <c r="A14" s="163"/>
      <c r="B14" s="157"/>
      <c r="C14" s="163"/>
      <c r="D14" s="158" t="s">
        <v>391</v>
      </c>
      <c r="E14" s="158" t="s">
        <v>392</v>
      </c>
      <c r="F14" s="159" t="s">
        <v>427</v>
      </c>
      <c r="G14" s="158" t="s">
        <v>394</v>
      </c>
      <c r="H14" s="160" t="s">
        <v>237</v>
      </c>
      <c r="I14" s="158" t="s">
        <v>428</v>
      </c>
      <c r="J14" s="158" t="s">
        <v>397</v>
      </c>
      <c r="K14" s="159" t="s">
        <v>429</v>
      </c>
    </row>
    <row r="15" ht="30" customHeight="1" spans="1:11">
      <c r="A15" s="163"/>
      <c r="B15" s="157"/>
      <c r="C15" s="163"/>
      <c r="D15" s="158" t="s">
        <v>405</v>
      </c>
      <c r="E15" s="158" t="s">
        <v>406</v>
      </c>
      <c r="F15" s="159" t="s">
        <v>407</v>
      </c>
      <c r="G15" s="158" t="s">
        <v>394</v>
      </c>
      <c r="H15" s="160" t="s">
        <v>408</v>
      </c>
      <c r="I15" s="158" t="s">
        <v>373</v>
      </c>
      <c r="J15" s="158" t="s">
        <v>409</v>
      </c>
      <c r="K15" s="159" t="s">
        <v>430</v>
      </c>
    </row>
    <row r="16" ht="76" customHeight="1" spans="1:11">
      <c r="A16" s="163"/>
      <c r="B16" s="157"/>
      <c r="C16" s="163"/>
      <c r="D16" s="158" t="s">
        <v>405</v>
      </c>
      <c r="E16" s="158" t="s">
        <v>406</v>
      </c>
      <c r="F16" s="159" t="s">
        <v>431</v>
      </c>
      <c r="G16" s="158" t="s">
        <v>394</v>
      </c>
      <c r="H16" s="160" t="s">
        <v>432</v>
      </c>
      <c r="I16" s="158" t="s">
        <v>373</v>
      </c>
      <c r="J16" s="158" t="s">
        <v>409</v>
      </c>
      <c r="K16" s="159" t="s">
        <v>433</v>
      </c>
    </row>
    <row r="17" ht="30" customHeight="1" spans="1:11">
      <c r="A17" s="163"/>
      <c r="B17" s="157"/>
      <c r="C17" s="163"/>
      <c r="D17" s="158" t="s">
        <v>411</v>
      </c>
      <c r="E17" s="158" t="s">
        <v>412</v>
      </c>
      <c r="F17" s="159" t="s">
        <v>418</v>
      </c>
      <c r="G17" s="158" t="s">
        <v>414</v>
      </c>
      <c r="H17" s="160" t="s">
        <v>415</v>
      </c>
      <c r="I17" s="158" t="s">
        <v>416</v>
      </c>
      <c r="J17" s="158" t="s">
        <v>397</v>
      </c>
      <c r="K17" s="159" t="s">
        <v>419</v>
      </c>
    </row>
    <row r="18" ht="26" customHeight="1" spans="1:11">
      <c r="A18" s="163"/>
      <c r="B18" s="157"/>
      <c r="C18" s="163"/>
      <c r="D18" s="164" t="s">
        <v>411</v>
      </c>
      <c r="E18" s="164" t="s">
        <v>412</v>
      </c>
      <c r="F18" s="161" t="s">
        <v>413</v>
      </c>
      <c r="G18" s="165" t="s">
        <v>414</v>
      </c>
      <c r="H18" s="164" t="s">
        <v>415</v>
      </c>
      <c r="I18" s="165" t="s">
        <v>416</v>
      </c>
      <c r="J18" s="165" t="s">
        <v>397</v>
      </c>
      <c r="K18" s="161" t="s">
        <v>434</v>
      </c>
    </row>
    <row r="19" ht="48" customHeight="1" spans="1:11">
      <c r="A19" s="164" t="s">
        <v>435</v>
      </c>
      <c r="B19" s="35" t="s">
        <v>269</v>
      </c>
      <c r="C19" s="164" t="s">
        <v>390</v>
      </c>
      <c r="D19" s="164" t="s">
        <v>391</v>
      </c>
      <c r="E19" s="164" t="s">
        <v>392</v>
      </c>
      <c r="F19" s="161" t="s">
        <v>393</v>
      </c>
      <c r="G19" s="165" t="s">
        <v>394</v>
      </c>
      <c r="H19" s="164" t="s">
        <v>395</v>
      </c>
      <c r="I19" s="165" t="s">
        <v>396</v>
      </c>
      <c r="J19" s="165" t="s">
        <v>397</v>
      </c>
      <c r="K19" s="161" t="s">
        <v>398</v>
      </c>
    </row>
    <row r="20" ht="42" customHeight="1" spans="1:11">
      <c r="A20" s="164"/>
      <c r="B20" s="35"/>
      <c r="C20" s="164"/>
      <c r="D20" s="164" t="s">
        <v>391</v>
      </c>
      <c r="E20" s="164" t="s">
        <v>392</v>
      </c>
      <c r="F20" s="161" t="s">
        <v>399</v>
      </c>
      <c r="G20" s="165" t="s">
        <v>394</v>
      </c>
      <c r="H20" s="164" t="s">
        <v>400</v>
      </c>
      <c r="I20" s="165" t="s">
        <v>396</v>
      </c>
      <c r="J20" s="165" t="s">
        <v>397</v>
      </c>
      <c r="K20" s="161" t="s">
        <v>401</v>
      </c>
    </row>
    <row r="21" ht="23" customHeight="1" spans="1:11">
      <c r="A21" s="164"/>
      <c r="B21" s="35"/>
      <c r="C21" s="164"/>
      <c r="D21" s="164" t="s">
        <v>391</v>
      </c>
      <c r="E21" s="164" t="s">
        <v>392</v>
      </c>
      <c r="F21" s="161" t="s">
        <v>402</v>
      </c>
      <c r="G21" s="165" t="s">
        <v>394</v>
      </c>
      <c r="H21" s="164" t="s">
        <v>403</v>
      </c>
      <c r="I21" s="165" t="s">
        <v>396</v>
      </c>
      <c r="J21" s="165" t="s">
        <v>397</v>
      </c>
      <c r="K21" s="161" t="s">
        <v>404</v>
      </c>
    </row>
    <row r="22" ht="21" customHeight="1" spans="1:11">
      <c r="A22" s="164"/>
      <c r="B22" s="35"/>
      <c r="C22" s="164"/>
      <c r="D22" s="164" t="s">
        <v>405</v>
      </c>
      <c r="E22" s="164" t="s">
        <v>406</v>
      </c>
      <c r="F22" s="161" t="s">
        <v>407</v>
      </c>
      <c r="G22" s="165" t="s">
        <v>394</v>
      </c>
      <c r="H22" s="164" t="s">
        <v>408</v>
      </c>
      <c r="I22" s="165" t="s">
        <v>373</v>
      </c>
      <c r="J22" s="165" t="s">
        <v>409</v>
      </c>
      <c r="K22" s="161" t="s">
        <v>410</v>
      </c>
    </row>
    <row r="23" ht="50" customHeight="1" spans="1:11">
      <c r="A23" s="164"/>
      <c r="B23" s="35"/>
      <c r="C23" s="164"/>
      <c r="D23" s="164" t="s">
        <v>436</v>
      </c>
      <c r="E23" s="164" t="s">
        <v>412</v>
      </c>
      <c r="F23" s="161" t="s">
        <v>413</v>
      </c>
      <c r="G23" s="165" t="s">
        <v>414</v>
      </c>
      <c r="H23" s="164" t="s">
        <v>415</v>
      </c>
      <c r="I23" s="165" t="s">
        <v>416</v>
      </c>
      <c r="J23" s="165" t="s">
        <v>397</v>
      </c>
      <c r="K23" s="161" t="s">
        <v>417</v>
      </c>
    </row>
    <row r="24" ht="50" customHeight="1" spans="1:11">
      <c r="A24" s="164"/>
      <c r="B24" s="35"/>
      <c r="C24" s="164"/>
      <c r="D24" s="164" t="s">
        <v>436</v>
      </c>
      <c r="E24" s="164" t="s">
        <v>412</v>
      </c>
      <c r="F24" s="161" t="s">
        <v>418</v>
      </c>
      <c r="G24" s="165" t="s">
        <v>414</v>
      </c>
      <c r="H24" s="164" t="s">
        <v>415</v>
      </c>
      <c r="I24" s="165" t="s">
        <v>416</v>
      </c>
      <c r="J24" s="165" t="s">
        <v>397</v>
      </c>
      <c r="K24" s="161" t="s">
        <v>419</v>
      </c>
    </row>
    <row r="25" ht="50" customHeight="1" spans="1:11">
      <c r="A25" s="166" t="s">
        <v>437</v>
      </c>
      <c r="B25" s="167" t="s">
        <v>297</v>
      </c>
      <c r="C25" s="166" t="s">
        <v>390</v>
      </c>
      <c r="D25" s="164" t="s">
        <v>391</v>
      </c>
      <c r="E25" s="164" t="s">
        <v>392</v>
      </c>
      <c r="F25" s="161" t="s">
        <v>421</v>
      </c>
      <c r="G25" s="165" t="s">
        <v>394</v>
      </c>
      <c r="H25" s="164" t="s">
        <v>400</v>
      </c>
      <c r="I25" s="165" t="s">
        <v>396</v>
      </c>
      <c r="J25" s="165" t="s">
        <v>397</v>
      </c>
      <c r="K25" s="161" t="s">
        <v>422</v>
      </c>
    </row>
    <row r="26" ht="50" customHeight="1" spans="1:11">
      <c r="A26" s="166"/>
      <c r="B26" s="167"/>
      <c r="C26" s="166"/>
      <c r="D26" s="164" t="s">
        <v>391</v>
      </c>
      <c r="E26" s="164" t="s">
        <v>392</v>
      </c>
      <c r="F26" s="161" t="s">
        <v>423</v>
      </c>
      <c r="G26" s="165" t="s">
        <v>414</v>
      </c>
      <c r="H26" s="164" t="s">
        <v>424</v>
      </c>
      <c r="I26" s="165" t="s">
        <v>425</v>
      </c>
      <c r="J26" s="165" t="s">
        <v>397</v>
      </c>
      <c r="K26" s="161" t="s">
        <v>426</v>
      </c>
    </row>
    <row r="27" ht="50" customHeight="1" spans="1:11">
      <c r="A27" s="166"/>
      <c r="B27" s="167"/>
      <c r="C27" s="166"/>
      <c r="D27" s="164" t="s">
        <v>391</v>
      </c>
      <c r="E27" s="164" t="s">
        <v>392</v>
      </c>
      <c r="F27" s="161" t="s">
        <v>427</v>
      </c>
      <c r="G27" s="165" t="s">
        <v>394</v>
      </c>
      <c r="H27" s="164" t="s">
        <v>237</v>
      </c>
      <c r="I27" s="165" t="s">
        <v>428</v>
      </c>
      <c r="J27" s="165" t="s">
        <v>397</v>
      </c>
      <c r="K27" s="161" t="s">
        <v>429</v>
      </c>
    </row>
    <row r="28" ht="50" customHeight="1" spans="1:11">
      <c r="A28" s="166"/>
      <c r="B28" s="167"/>
      <c r="C28" s="166"/>
      <c r="D28" s="164" t="s">
        <v>405</v>
      </c>
      <c r="E28" s="164" t="s">
        <v>406</v>
      </c>
      <c r="F28" s="161" t="s">
        <v>407</v>
      </c>
      <c r="G28" s="165" t="s">
        <v>394</v>
      </c>
      <c r="H28" s="164" t="s">
        <v>408</v>
      </c>
      <c r="I28" s="165" t="s">
        <v>373</v>
      </c>
      <c r="J28" s="165" t="s">
        <v>409</v>
      </c>
      <c r="K28" s="161" t="s">
        <v>430</v>
      </c>
    </row>
    <row r="29" ht="50" customHeight="1" spans="1:11">
      <c r="A29" s="166"/>
      <c r="B29" s="167"/>
      <c r="C29" s="166"/>
      <c r="D29" s="164" t="s">
        <v>405</v>
      </c>
      <c r="E29" s="164" t="s">
        <v>406</v>
      </c>
      <c r="F29" s="161" t="s">
        <v>431</v>
      </c>
      <c r="G29" s="165" t="s">
        <v>394</v>
      </c>
      <c r="H29" s="164" t="s">
        <v>432</v>
      </c>
      <c r="I29" s="165" t="s">
        <v>373</v>
      </c>
      <c r="J29" s="165" t="s">
        <v>409</v>
      </c>
      <c r="K29" s="161" t="s">
        <v>433</v>
      </c>
    </row>
    <row r="30" ht="50" customHeight="1" spans="1:11">
      <c r="A30" s="166"/>
      <c r="B30" s="167"/>
      <c r="C30" s="166"/>
      <c r="D30" s="164" t="s">
        <v>411</v>
      </c>
      <c r="E30" s="164" t="s">
        <v>412</v>
      </c>
      <c r="F30" s="161" t="s">
        <v>418</v>
      </c>
      <c r="G30" s="165" t="s">
        <v>414</v>
      </c>
      <c r="H30" s="164" t="s">
        <v>415</v>
      </c>
      <c r="I30" s="165" t="s">
        <v>416</v>
      </c>
      <c r="J30" s="165" t="s">
        <v>397</v>
      </c>
      <c r="K30" s="161" t="s">
        <v>419</v>
      </c>
    </row>
    <row r="31" ht="50" customHeight="1" spans="1:11">
      <c r="A31" s="166"/>
      <c r="B31" s="167"/>
      <c r="C31" s="166"/>
      <c r="D31" s="164" t="s">
        <v>411</v>
      </c>
      <c r="E31" s="164" t="s">
        <v>412</v>
      </c>
      <c r="F31" s="161" t="s">
        <v>413</v>
      </c>
      <c r="G31" s="165" t="s">
        <v>414</v>
      </c>
      <c r="H31" s="164" t="s">
        <v>415</v>
      </c>
      <c r="I31" s="165" t="s">
        <v>416</v>
      </c>
      <c r="J31" s="165" t="s">
        <v>397</v>
      </c>
      <c r="K31" s="161" t="s">
        <v>434</v>
      </c>
    </row>
    <row r="32" ht="50" customHeight="1" spans="1:11">
      <c r="A32" s="168" t="s">
        <v>438</v>
      </c>
      <c r="B32" s="169" t="s">
        <v>317</v>
      </c>
      <c r="C32" s="168" t="s">
        <v>390</v>
      </c>
      <c r="D32" s="164" t="s">
        <v>391</v>
      </c>
      <c r="E32" s="164" t="s">
        <v>392</v>
      </c>
      <c r="F32" s="161" t="s">
        <v>421</v>
      </c>
      <c r="G32" s="165" t="s">
        <v>394</v>
      </c>
      <c r="H32" s="164" t="s">
        <v>400</v>
      </c>
      <c r="I32" s="165" t="s">
        <v>396</v>
      </c>
      <c r="J32" s="165" t="s">
        <v>397</v>
      </c>
      <c r="K32" s="161" t="s">
        <v>422</v>
      </c>
    </row>
    <row r="33" ht="50" customHeight="1" spans="1:11">
      <c r="A33" s="168"/>
      <c r="B33" s="169"/>
      <c r="C33" s="168"/>
      <c r="D33" s="164" t="s">
        <v>391</v>
      </c>
      <c r="E33" s="164" t="s">
        <v>392</v>
      </c>
      <c r="F33" s="161" t="s">
        <v>423</v>
      </c>
      <c r="G33" s="165" t="s">
        <v>414</v>
      </c>
      <c r="H33" s="164" t="s">
        <v>424</v>
      </c>
      <c r="I33" s="165" t="s">
        <v>425</v>
      </c>
      <c r="J33" s="165" t="s">
        <v>397</v>
      </c>
      <c r="K33" s="161" t="s">
        <v>426</v>
      </c>
    </row>
    <row r="34" ht="50" customHeight="1" spans="1:11">
      <c r="A34" s="168"/>
      <c r="B34" s="169"/>
      <c r="C34" s="168"/>
      <c r="D34" s="164" t="s">
        <v>391</v>
      </c>
      <c r="E34" s="164" t="s">
        <v>392</v>
      </c>
      <c r="F34" s="161" t="s">
        <v>427</v>
      </c>
      <c r="G34" s="165" t="s">
        <v>394</v>
      </c>
      <c r="H34" s="164" t="s">
        <v>237</v>
      </c>
      <c r="I34" s="165" t="s">
        <v>428</v>
      </c>
      <c r="J34" s="165" t="s">
        <v>397</v>
      </c>
      <c r="K34" s="161" t="s">
        <v>429</v>
      </c>
    </row>
    <row r="35" ht="50" customHeight="1" spans="1:11">
      <c r="A35" s="168"/>
      <c r="B35" s="169"/>
      <c r="C35" s="168"/>
      <c r="D35" s="164" t="s">
        <v>405</v>
      </c>
      <c r="E35" s="164" t="s">
        <v>406</v>
      </c>
      <c r="F35" s="161" t="s">
        <v>407</v>
      </c>
      <c r="G35" s="165" t="s">
        <v>394</v>
      </c>
      <c r="H35" s="164" t="s">
        <v>408</v>
      </c>
      <c r="I35" s="165" t="s">
        <v>373</v>
      </c>
      <c r="J35" s="165" t="s">
        <v>409</v>
      </c>
      <c r="K35" s="161" t="s">
        <v>430</v>
      </c>
    </row>
    <row r="36" ht="50" customHeight="1" spans="1:11">
      <c r="A36" s="168"/>
      <c r="B36" s="169"/>
      <c r="C36" s="168"/>
      <c r="D36" s="164" t="s">
        <v>405</v>
      </c>
      <c r="E36" s="164" t="s">
        <v>406</v>
      </c>
      <c r="F36" s="161" t="s">
        <v>431</v>
      </c>
      <c r="G36" s="165" t="s">
        <v>394</v>
      </c>
      <c r="H36" s="164" t="s">
        <v>432</v>
      </c>
      <c r="I36" s="165" t="s">
        <v>373</v>
      </c>
      <c r="J36" s="165" t="s">
        <v>409</v>
      </c>
      <c r="K36" s="161" t="s">
        <v>433</v>
      </c>
    </row>
    <row r="37" ht="50" customHeight="1" spans="1:11">
      <c r="A37" s="168"/>
      <c r="B37" s="169"/>
      <c r="C37" s="168"/>
      <c r="D37" s="164" t="s">
        <v>411</v>
      </c>
      <c r="E37" s="164" t="s">
        <v>412</v>
      </c>
      <c r="F37" s="161" t="s">
        <v>418</v>
      </c>
      <c r="G37" s="165" t="s">
        <v>414</v>
      </c>
      <c r="H37" s="164" t="s">
        <v>415</v>
      </c>
      <c r="I37" s="165" t="s">
        <v>416</v>
      </c>
      <c r="J37" s="165" t="s">
        <v>397</v>
      </c>
      <c r="K37" s="161" t="s">
        <v>419</v>
      </c>
    </row>
    <row r="38" ht="50" customHeight="1" spans="1:11">
      <c r="A38" s="168"/>
      <c r="B38" s="169"/>
      <c r="C38" s="168"/>
      <c r="D38" s="164" t="s">
        <v>411</v>
      </c>
      <c r="E38" s="164" t="s">
        <v>412</v>
      </c>
      <c r="F38" s="161" t="s">
        <v>413</v>
      </c>
      <c r="G38" s="165" t="s">
        <v>414</v>
      </c>
      <c r="H38" s="164" t="s">
        <v>415</v>
      </c>
      <c r="I38" s="165" t="s">
        <v>416</v>
      </c>
      <c r="J38" s="165" t="s">
        <v>397</v>
      </c>
      <c r="K38" s="161" t="s">
        <v>434</v>
      </c>
    </row>
    <row r="39" ht="50" customHeight="1" spans="1:11">
      <c r="A39" s="168"/>
      <c r="B39" s="169"/>
      <c r="C39" s="168"/>
      <c r="D39" s="164" t="s">
        <v>391</v>
      </c>
      <c r="E39" s="164" t="s">
        <v>392</v>
      </c>
      <c r="F39" s="161" t="s">
        <v>421</v>
      </c>
      <c r="G39" s="165" t="s">
        <v>394</v>
      </c>
      <c r="H39" s="164" t="s">
        <v>400</v>
      </c>
      <c r="I39" s="165" t="s">
        <v>396</v>
      </c>
      <c r="J39" s="165" t="s">
        <v>397</v>
      </c>
      <c r="K39" s="161" t="s">
        <v>422</v>
      </c>
    </row>
    <row r="40" ht="50" customHeight="1" spans="1:11">
      <c r="A40" s="166"/>
      <c r="B40" s="167"/>
      <c r="C40" s="166"/>
      <c r="D40" s="164" t="s">
        <v>391</v>
      </c>
      <c r="E40" s="164" t="s">
        <v>392</v>
      </c>
      <c r="F40" s="161" t="s">
        <v>423</v>
      </c>
      <c r="G40" s="165" t="s">
        <v>414</v>
      </c>
      <c r="H40" s="164" t="s">
        <v>424</v>
      </c>
      <c r="I40" s="165" t="s">
        <v>425</v>
      </c>
      <c r="J40" s="165" t="s">
        <v>397</v>
      </c>
      <c r="K40" s="161" t="s">
        <v>426</v>
      </c>
    </row>
    <row r="41" ht="50" customHeight="1" spans="1:11">
      <c r="A41" s="166" t="s">
        <v>439</v>
      </c>
      <c r="B41" s="167" t="s">
        <v>326</v>
      </c>
      <c r="C41" s="166" t="s">
        <v>390</v>
      </c>
      <c r="D41" s="164" t="s">
        <v>391</v>
      </c>
      <c r="E41" s="164" t="s">
        <v>392</v>
      </c>
      <c r="F41" s="161" t="s">
        <v>427</v>
      </c>
      <c r="G41" s="165" t="s">
        <v>394</v>
      </c>
      <c r="H41" s="164" t="s">
        <v>237</v>
      </c>
      <c r="I41" s="165" t="s">
        <v>428</v>
      </c>
      <c r="J41" s="165" t="s">
        <v>397</v>
      </c>
      <c r="K41" s="161" t="s">
        <v>429</v>
      </c>
    </row>
    <row r="42" ht="50" customHeight="1" spans="1:11">
      <c r="A42" s="166"/>
      <c r="B42" s="167"/>
      <c r="C42" s="166"/>
      <c r="D42" s="164" t="s">
        <v>405</v>
      </c>
      <c r="E42" s="164" t="s">
        <v>406</v>
      </c>
      <c r="F42" s="161" t="s">
        <v>407</v>
      </c>
      <c r="G42" s="165" t="s">
        <v>394</v>
      </c>
      <c r="H42" s="164" t="s">
        <v>408</v>
      </c>
      <c r="I42" s="165" t="s">
        <v>373</v>
      </c>
      <c r="J42" s="165" t="s">
        <v>409</v>
      </c>
      <c r="K42" s="161" t="s">
        <v>430</v>
      </c>
    </row>
    <row r="43" ht="50" customHeight="1" spans="1:11">
      <c r="A43" s="166"/>
      <c r="B43" s="167"/>
      <c r="C43" s="166"/>
      <c r="D43" s="164" t="s">
        <v>405</v>
      </c>
      <c r="E43" s="164" t="s">
        <v>406</v>
      </c>
      <c r="F43" s="161" t="s">
        <v>431</v>
      </c>
      <c r="G43" s="165" t="s">
        <v>394</v>
      </c>
      <c r="H43" s="164" t="s">
        <v>432</v>
      </c>
      <c r="I43" s="165" t="s">
        <v>373</v>
      </c>
      <c r="J43" s="165" t="s">
        <v>409</v>
      </c>
      <c r="K43" s="161" t="s">
        <v>433</v>
      </c>
    </row>
    <row r="44" ht="50" customHeight="1" spans="1:11">
      <c r="A44" s="166"/>
      <c r="B44" s="167"/>
      <c r="C44" s="166"/>
      <c r="D44" s="164" t="s">
        <v>411</v>
      </c>
      <c r="E44" s="164" t="s">
        <v>412</v>
      </c>
      <c r="F44" s="161" t="s">
        <v>418</v>
      </c>
      <c r="G44" s="165" t="s">
        <v>414</v>
      </c>
      <c r="H44" s="164" t="s">
        <v>415</v>
      </c>
      <c r="I44" s="165" t="s">
        <v>416</v>
      </c>
      <c r="J44" s="165" t="s">
        <v>397</v>
      </c>
      <c r="K44" s="161" t="s">
        <v>419</v>
      </c>
    </row>
    <row r="45" ht="50" customHeight="1" spans="1:11">
      <c r="A45" s="166"/>
      <c r="B45" s="167"/>
      <c r="C45" s="166"/>
      <c r="D45" s="164" t="s">
        <v>411</v>
      </c>
      <c r="E45" s="164" t="s">
        <v>412</v>
      </c>
      <c r="F45" s="161" t="s">
        <v>413</v>
      </c>
      <c r="G45" s="165" t="s">
        <v>414</v>
      </c>
      <c r="H45" s="164" t="s">
        <v>415</v>
      </c>
      <c r="I45" s="165" t="s">
        <v>416</v>
      </c>
      <c r="J45" s="165" t="s">
        <v>397</v>
      </c>
      <c r="K45" s="161" t="s">
        <v>434</v>
      </c>
    </row>
    <row r="46" ht="50" customHeight="1" spans="1:11">
      <c r="A46" s="166" t="s">
        <v>440</v>
      </c>
      <c r="B46" s="167" t="s">
        <v>348</v>
      </c>
      <c r="C46" s="166" t="s">
        <v>441</v>
      </c>
      <c r="D46" s="164" t="s">
        <v>391</v>
      </c>
      <c r="E46" s="164" t="s">
        <v>392</v>
      </c>
      <c r="F46" s="161" t="s">
        <v>442</v>
      </c>
      <c r="G46" s="165" t="s">
        <v>414</v>
      </c>
      <c r="H46" s="164" t="s">
        <v>443</v>
      </c>
      <c r="I46" s="165" t="s">
        <v>396</v>
      </c>
      <c r="J46" s="165" t="s">
        <v>397</v>
      </c>
      <c r="K46" s="161" t="s">
        <v>444</v>
      </c>
    </row>
    <row r="47" ht="50" customHeight="1" spans="1:11">
      <c r="A47" s="166"/>
      <c r="B47" s="167"/>
      <c r="C47" s="166"/>
      <c r="D47" s="164" t="s">
        <v>391</v>
      </c>
      <c r="E47" s="164" t="s">
        <v>392</v>
      </c>
      <c r="F47" s="161" t="s">
        <v>445</v>
      </c>
      <c r="G47" s="165" t="s">
        <v>414</v>
      </c>
      <c r="H47" s="164" t="s">
        <v>446</v>
      </c>
      <c r="I47" s="165" t="s">
        <v>447</v>
      </c>
      <c r="J47" s="165" t="s">
        <v>397</v>
      </c>
      <c r="K47" s="161" t="s">
        <v>448</v>
      </c>
    </row>
    <row r="48" ht="50" customHeight="1" spans="1:11">
      <c r="A48" s="166"/>
      <c r="B48" s="167"/>
      <c r="C48" s="166"/>
      <c r="D48" s="164" t="s">
        <v>449</v>
      </c>
      <c r="E48" s="164" t="s">
        <v>392</v>
      </c>
      <c r="F48" s="161" t="s">
        <v>450</v>
      </c>
      <c r="G48" s="165" t="s">
        <v>414</v>
      </c>
      <c r="H48" s="164" t="s">
        <v>451</v>
      </c>
      <c r="I48" s="165" t="s">
        <v>452</v>
      </c>
      <c r="J48" s="165" t="s">
        <v>397</v>
      </c>
      <c r="K48" s="161" t="s">
        <v>453</v>
      </c>
    </row>
    <row r="49" ht="50" customHeight="1" spans="1:11">
      <c r="A49" s="166"/>
      <c r="B49" s="167"/>
      <c r="C49" s="166"/>
      <c r="D49" s="164" t="s">
        <v>391</v>
      </c>
      <c r="E49" s="164" t="s">
        <v>392</v>
      </c>
      <c r="F49" s="161" t="s">
        <v>454</v>
      </c>
      <c r="G49" s="165" t="s">
        <v>414</v>
      </c>
      <c r="H49" s="164" t="s">
        <v>455</v>
      </c>
      <c r="I49" s="165" t="s">
        <v>456</v>
      </c>
      <c r="J49" s="165" t="s">
        <v>397</v>
      </c>
      <c r="K49" s="161" t="s">
        <v>457</v>
      </c>
    </row>
    <row r="50" ht="50" customHeight="1" spans="1:11">
      <c r="A50" s="166"/>
      <c r="B50" s="167"/>
      <c r="C50" s="166"/>
      <c r="D50" s="164" t="s">
        <v>391</v>
      </c>
      <c r="E50" s="164" t="s">
        <v>392</v>
      </c>
      <c r="F50" s="161" t="s">
        <v>458</v>
      </c>
      <c r="G50" s="165" t="s">
        <v>414</v>
      </c>
      <c r="H50" s="164" t="s">
        <v>459</v>
      </c>
      <c r="I50" s="165" t="s">
        <v>460</v>
      </c>
      <c r="J50" s="165" t="s">
        <v>397</v>
      </c>
      <c r="K50" s="161" t="s">
        <v>461</v>
      </c>
    </row>
    <row r="51" ht="50" customHeight="1" spans="1:11">
      <c r="A51" s="166" t="s">
        <v>440</v>
      </c>
      <c r="B51" s="167" t="s">
        <v>348</v>
      </c>
      <c r="C51" s="166" t="s">
        <v>462</v>
      </c>
      <c r="D51" s="164" t="s">
        <v>391</v>
      </c>
      <c r="E51" s="164" t="s">
        <v>392</v>
      </c>
      <c r="F51" s="161" t="s">
        <v>463</v>
      </c>
      <c r="G51" s="165" t="s">
        <v>414</v>
      </c>
      <c r="H51" s="164" t="s">
        <v>237</v>
      </c>
      <c r="I51" s="165" t="s">
        <v>464</v>
      </c>
      <c r="J51" s="165" t="s">
        <v>397</v>
      </c>
      <c r="K51" s="161" t="s">
        <v>465</v>
      </c>
    </row>
    <row r="52" ht="50" customHeight="1" spans="1:11">
      <c r="A52" s="166"/>
      <c r="B52" s="167"/>
      <c r="C52" s="166"/>
      <c r="D52" s="164" t="s">
        <v>391</v>
      </c>
      <c r="E52" s="164" t="s">
        <v>392</v>
      </c>
      <c r="F52" s="161" t="s">
        <v>466</v>
      </c>
      <c r="G52" s="165" t="s">
        <v>414</v>
      </c>
      <c r="H52" s="164" t="s">
        <v>467</v>
      </c>
      <c r="I52" s="165" t="s">
        <v>416</v>
      </c>
      <c r="J52" s="165" t="s">
        <v>397</v>
      </c>
      <c r="K52" s="161" t="s">
        <v>468</v>
      </c>
    </row>
    <row r="53" ht="50" customHeight="1" spans="1:11">
      <c r="A53" s="166"/>
      <c r="B53" s="167"/>
      <c r="C53" s="166"/>
      <c r="D53" s="164" t="s">
        <v>391</v>
      </c>
      <c r="E53" s="164" t="s">
        <v>392</v>
      </c>
      <c r="F53" s="161" t="s">
        <v>469</v>
      </c>
      <c r="G53" s="165" t="s">
        <v>414</v>
      </c>
      <c r="H53" s="164" t="s">
        <v>239</v>
      </c>
      <c r="I53" s="165" t="s">
        <v>416</v>
      </c>
      <c r="J53" s="165" t="s">
        <v>397</v>
      </c>
      <c r="K53" s="161" t="s">
        <v>470</v>
      </c>
    </row>
    <row r="54" ht="50" customHeight="1" spans="1:11">
      <c r="A54" s="166"/>
      <c r="B54" s="167"/>
      <c r="C54" s="166"/>
      <c r="D54" s="164" t="s">
        <v>391</v>
      </c>
      <c r="E54" s="164" t="s">
        <v>392</v>
      </c>
      <c r="F54" s="161" t="s">
        <v>471</v>
      </c>
      <c r="G54" s="165" t="s">
        <v>414</v>
      </c>
      <c r="H54" s="164" t="s">
        <v>467</v>
      </c>
      <c r="I54" s="165" t="s">
        <v>472</v>
      </c>
      <c r="J54" s="165" t="s">
        <v>397</v>
      </c>
      <c r="K54" s="161" t="s">
        <v>473</v>
      </c>
    </row>
    <row r="55" ht="50" customHeight="1" spans="1:11">
      <c r="A55" s="166"/>
      <c r="B55" s="167"/>
      <c r="C55" s="166"/>
      <c r="D55" s="164" t="s">
        <v>391</v>
      </c>
      <c r="E55" s="164" t="s">
        <v>474</v>
      </c>
      <c r="F55" s="161" t="s">
        <v>475</v>
      </c>
      <c r="G55" s="165" t="s">
        <v>394</v>
      </c>
      <c r="H55" s="164" t="s">
        <v>476</v>
      </c>
      <c r="I55" s="165" t="s">
        <v>416</v>
      </c>
      <c r="J55" s="165" t="s">
        <v>397</v>
      </c>
      <c r="K55" s="161" t="s">
        <v>477</v>
      </c>
    </row>
    <row r="56" ht="50" customHeight="1" spans="1:11">
      <c r="A56" s="166"/>
      <c r="B56" s="167"/>
      <c r="C56" s="166"/>
      <c r="D56" s="164" t="s">
        <v>391</v>
      </c>
      <c r="E56" s="164" t="s">
        <v>474</v>
      </c>
      <c r="F56" s="161" t="s">
        <v>478</v>
      </c>
      <c r="G56" s="165" t="s">
        <v>414</v>
      </c>
      <c r="H56" s="164" t="s">
        <v>479</v>
      </c>
      <c r="I56" s="165" t="s">
        <v>416</v>
      </c>
      <c r="J56" s="165" t="s">
        <v>397</v>
      </c>
      <c r="K56" s="161" t="s">
        <v>480</v>
      </c>
    </row>
    <row r="57" ht="50" customHeight="1" spans="1:11">
      <c r="A57" s="166"/>
      <c r="B57" s="167"/>
      <c r="C57" s="166"/>
      <c r="D57" s="164" t="s">
        <v>391</v>
      </c>
      <c r="E57" s="164" t="s">
        <v>474</v>
      </c>
      <c r="F57" s="161" t="s">
        <v>481</v>
      </c>
      <c r="G57" s="165" t="s">
        <v>414</v>
      </c>
      <c r="H57" s="164" t="s">
        <v>415</v>
      </c>
      <c r="I57" s="165" t="s">
        <v>416</v>
      </c>
      <c r="J57" s="165" t="s">
        <v>397</v>
      </c>
      <c r="K57" s="161" t="s">
        <v>482</v>
      </c>
    </row>
    <row r="58" ht="50" customHeight="1" spans="1:11">
      <c r="A58" s="166"/>
      <c r="B58" s="167"/>
      <c r="C58" s="166"/>
      <c r="D58" s="164" t="s">
        <v>391</v>
      </c>
      <c r="E58" s="164" t="s">
        <v>474</v>
      </c>
      <c r="F58" s="161" t="s">
        <v>483</v>
      </c>
      <c r="G58" s="165" t="s">
        <v>484</v>
      </c>
      <c r="H58" s="164" t="s">
        <v>239</v>
      </c>
      <c r="I58" s="165" t="s">
        <v>416</v>
      </c>
      <c r="J58" s="165" t="s">
        <v>397</v>
      </c>
      <c r="K58" s="161" t="s">
        <v>485</v>
      </c>
    </row>
    <row r="59" ht="50" customHeight="1" spans="1:11">
      <c r="A59" s="166"/>
      <c r="B59" s="167"/>
      <c r="C59" s="166"/>
      <c r="D59" s="164" t="s">
        <v>391</v>
      </c>
      <c r="E59" s="164" t="s">
        <v>486</v>
      </c>
      <c r="F59" s="161" t="s">
        <v>487</v>
      </c>
      <c r="G59" s="165" t="s">
        <v>394</v>
      </c>
      <c r="H59" s="164" t="s">
        <v>488</v>
      </c>
      <c r="I59" s="165" t="s">
        <v>489</v>
      </c>
      <c r="J59" s="165" t="s">
        <v>397</v>
      </c>
      <c r="K59" s="161" t="s">
        <v>490</v>
      </c>
    </row>
    <row r="60" ht="50" customHeight="1" spans="1:11">
      <c r="A60" s="166"/>
      <c r="B60" s="167"/>
      <c r="C60" s="166"/>
      <c r="D60" s="164" t="s">
        <v>391</v>
      </c>
      <c r="E60" s="164" t="s">
        <v>486</v>
      </c>
      <c r="F60" s="161" t="s">
        <v>491</v>
      </c>
      <c r="G60" s="165" t="s">
        <v>394</v>
      </c>
      <c r="H60" s="164" t="s">
        <v>492</v>
      </c>
      <c r="I60" s="165" t="s">
        <v>493</v>
      </c>
      <c r="J60" s="165" t="s">
        <v>397</v>
      </c>
      <c r="K60" s="161" t="s">
        <v>494</v>
      </c>
    </row>
    <row r="61" ht="50" customHeight="1" spans="1:11">
      <c r="A61" s="166" t="s">
        <v>440</v>
      </c>
      <c r="B61" s="167" t="s">
        <v>348</v>
      </c>
      <c r="C61" s="166" t="s">
        <v>495</v>
      </c>
      <c r="D61" s="164" t="s">
        <v>391</v>
      </c>
      <c r="E61" s="164" t="s">
        <v>486</v>
      </c>
      <c r="F61" s="161" t="s">
        <v>496</v>
      </c>
      <c r="G61" s="165" t="s">
        <v>484</v>
      </c>
      <c r="H61" s="164" t="s">
        <v>239</v>
      </c>
      <c r="I61" s="165" t="s">
        <v>497</v>
      </c>
      <c r="J61" s="165" t="s">
        <v>397</v>
      </c>
      <c r="K61" s="161" t="s">
        <v>498</v>
      </c>
    </row>
    <row r="62" ht="50" customHeight="1" spans="1:11">
      <c r="A62" s="166"/>
      <c r="B62" s="167"/>
      <c r="C62" s="166"/>
      <c r="D62" s="164" t="s">
        <v>391</v>
      </c>
      <c r="E62" s="164" t="s">
        <v>486</v>
      </c>
      <c r="F62" s="161" t="s">
        <v>499</v>
      </c>
      <c r="G62" s="165" t="s">
        <v>394</v>
      </c>
      <c r="H62" s="164" t="s">
        <v>500</v>
      </c>
      <c r="I62" s="165" t="s">
        <v>489</v>
      </c>
      <c r="J62" s="165" t="s">
        <v>397</v>
      </c>
      <c r="K62" s="161" t="s">
        <v>499</v>
      </c>
    </row>
    <row r="63" ht="50" customHeight="1" spans="1:11">
      <c r="A63" s="166"/>
      <c r="B63" s="167"/>
      <c r="C63" s="166"/>
      <c r="D63" s="164" t="s">
        <v>391</v>
      </c>
      <c r="E63" s="164" t="s">
        <v>486</v>
      </c>
      <c r="F63" s="161" t="s">
        <v>501</v>
      </c>
      <c r="G63" s="165" t="s">
        <v>484</v>
      </c>
      <c r="H63" s="164" t="s">
        <v>236</v>
      </c>
      <c r="I63" s="165" t="s">
        <v>497</v>
      </c>
      <c r="J63" s="165" t="s">
        <v>397</v>
      </c>
      <c r="K63" s="161" t="s">
        <v>502</v>
      </c>
    </row>
    <row r="64" ht="30" customHeight="1" spans="1:11">
      <c r="A64" s="166"/>
      <c r="B64" s="167"/>
      <c r="C64" s="166"/>
      <c r="D64" s="164" t="s">
        <v>391</v>
      </c>
      <c r="E64" s="164" t="s">
        <v>486</v>
      </c>
      <c r="F64" s="161" t="s">
        <v>503</v>
      </c>
      <c r="G64" s="165" t="s">
        <v>394</v>
      </c>
      <c r="H64" s="164" t="s">
        <v>492</v>
      </c>
      <c r="I64" s="165" t="s">
        <v>504</v>
      </c>
      <c r="J64" s="165" t="s">
        <v>397</v>
      </c>
      <c r="K64" s="161" t="s">
        <v>505</v>
      </c>
    </row>
    <row r="65" ht="34" customHeight="1" spans="1:11">
      <c r="A65" s="166"/>
      <c r="B65" s="167"/>
      <c r="C65" s="166"/>
      <c r="D65" s="164" t="s">
        <v>391</v>
      </c>
      <c r="E65" s="164" t="s">
        <v>506</v>
      </c>
      <c r="F65" s="161" t="s">
        <v>507</v>
      </c>
      <c r="G65" s="165" t="s">
        <v>484</v>
      </c>
      <c r="H65" s="164" t="s">
        <v>508</v>
      </c>
      <c r="I65" s="165" t="s">
        <v>509</v>
      </c>
      <c r="J65" s="165" t="s">
        <v>397</v>
      </c>
      <c r="K65" s="161" t="s">
        <v>510</v>
      </c>
    </row>
    <row r="66" ht="30" customHeight="1" spans="1:11">
      <c r="A66" s="166"/>
      <c r="B66" s="167"/>
      <c r="C66" s="166"/>
      <c r="D66" s="164" t="s">
        <v>391</v>
      </c>
      <c r="E66" s="164" t="s">
        <v>506</v>
      </c>
      <c r="F66" s="161" t="s">
        <v>511</v>
      </c>
      <c r="G66" s="165" t="s">
        <v>484</v>
      </c>
      <c r="H66" s="164" t="s">
        <v>239</v>
      </c>
      <c r="I66" s="165" t="s">
        <v>509</v>
      </c>
      <c r="J66" s="165" t="s">
        <v>397</v>
      </c>
      <c r="K66" s="161" t="s">
        <v>512</v>
      </c>
    </row>
    <row r="67" ht="65" customHeight="1" spans="1:11">
      <c r="A67" s="166"/>
      <c r="B67" s="167"/>
      <c r="C67" s="166"/>
      <c r="D67" s="164" t="s">
        <v>405</v>
      </c>
      <c r="E67" s="164" t="s">
        <v>406</v>
      </c>
      <c r="F67" s="161" t="s">
        <v>513</v>
      </c>
      <c r="G67" s="165" t="s">
        <v>414</v>
      </c>
      <c r="H67" s="164" t="s">
        <v>514</v>
      </c>
      <c r="I67" s="165" t="s">
        <v>416</v>
      </c>
      <c r="J67" s="165" t="s">
        <v>409</v>
      </c>
      <c r="K67" s="161" t="s">
        <v>515</v>
      </c>
    </row>
    <row r="68" ht="49" customHeight="1" spans="1:11">
      <c r="A68" s="166"/>
      <c r="B68" s="167"/>
      <c r="C68" s="166"/>
      <c r="D68" s="164" t="s">
        <v>405</v>
      </c>
      <c r="E68" s="164" t="s">
        <v>406</v>
      </c>
      <c r="F68" s="161" t="s">
        <v>516</v>
      </c>
      <c r="G68" s="165" t="s">
        <v>394</v>
      </c>
      <c r="H68" s="164" t="s">
        <v>514</v>
      </c>
      <c r="I68" s="165" t="s">
        <v>416</v>
      </c>
      <c r="J68" s="165" t="s">
        <v>409</v>
      </c>
      <c r="K68" s="161" t="s">
        <v>517</v>
      </c>
    </row>
    <row r="69" ht="102" customHeight="1" spans="1:11">
      <c r="A69" s="166"/>
      <c r="B69" s="167"/>
      <c r="C69" s="166"/>
      <c r="D69" s="164" t="s">
        <v>405</v>
      </c>
      <c r="E69" s="164" t="s">
        <v>406</v>
      </c>
      <c r="F69" s="161" t="s">
        <v>518</v>
      </c>
      <c r="G69" s="165" t="s">
        <v>394</v>
      </c>
      <c r="H69" s="164" t="s">
        <v>514</v>
      </c>
      <c r="I69" s="165" t="s">
        <v>416</v>
      </c>
      <c r="J69" s="165" t="s">
        <v>409</v>
      </c>
      <c r="K69" s="161" t="s">
        <v>519</v>
      </c>
    </row>
    <row r="70" ht="54" customHeight="1" spans="1:11">
      <c r="A70" s="166"/>
      <c r="B70" s="167"/>
      <c r="C70" s="166"/>
      <c r="D70" s="164" t="s">
        <v>405</v>
      </c>
      <c r="E70" s="164" t="s">
        <v>520</v>
      </c>
      <c r="F70" s="161" t="s">
        <v>521</v>
      </c>
      <c r="G70" s="165" t="s">
        <v>414</v>
      </c>
      <c r="H70" s="164" t="s">
        <v>522</v>
      </c>
      <c r="I70" s="165" t="s">
        <v>416</v>
      </c>
      <c r="J70" s="165" t="s">
        <v>409</v>
      </c>
      <c r="K70" s="161" t="s">
        <v>523</v>
      </c>
    </row>
    <row r="71" ht="90" customHeight="1" spans="1:11">
      <c r="A71" s="166" t="s">
        <v>440</v>
      </c>
      <c r="B71" s="167" t="s">
        <v>348</v>
      </c>
      <c r="C71" s="166" t="s">
        <v>524</v>
      </c>
      <c r="D71" s="164" t="s">
        <v>405</v>
      </c>
      <c r="E71" s="164" t="s">
        <v>520</v>
      </c>
      <c r="F71" s="161" t="s">
        <v>525</v>
      </c>
      <c r="G71" s="165" t="s">
        <v>414</v>
      </c>
      <c r="H71" s="164" t="s">
        <v>522</v>
      </c>
      <c r="I71" s="165" t="s">
        <v>416</v>
      </c>
      <c r="J71" s="165" t="s">
        <v>409</v>
      </c>
      <c r="K71" s="161" t="s">
        <v>526</v>
      </c>
    </row>
    <row r="72" ht="85" customHeight="1" spans="1:11">
      <c r="A72" s="166"/>
      <c r="B72" s="167"/>
      <c r="C72" s="166"/>
      <c r="D72" s="164" t="s">
        <v>405</v>
      </c>
      <c r="E72" s="164" t="s">
        <v>520</v>
      </c>
      <c r="F72" s="161" t="s">
        <v>527</v>
      </c>
      <c r="G72" s="165" t="s">
        <v>394</v>
      </c>
      <c r="H72" s="164" t="s">
        <v>522</v>
      </c>
      <c r="I72" s="165" t="s">
        <v>416</v>
      </c>
      <c r="J72" s="165" t="s">
        <v>409</v>
      </c>
      <c r="K72" s="161" t="s">
        <v>527</v>
      </c>
    </row>
    <row r="73" ht="31" customHeight="1" spans="1:11">
      <c r="A73" s="166"/>
      <c r="B73" s="167"/>
      <c r="C73" s="166"/>
      <c r="D73" s="164" t="s">
        <v>411</v>
      </c>
      <c r="E73" s="164" t="s">
        <v>412</v>
      </c>
      <c r="F73" s="161" t="s">
        <v>528</v>
      </c>
      <c r="G73" s="165" t="s">
        <v>394</v>
      </c>
      <c r="H73" s="164" t="s">
        <v>415</v>
      </c>
      <c r="I73" s="165" t="s">
        <v>416</v>
      </c>
      <c r="J73" s="165" t="s">
        <v>397</v>
      </c>
      <c r="K73" s="161" t="s">
        <v>529</v>
      </c>
    </row>
  </sheetData>
  <mergeCells count="32">
    <mergeCell ref="A2:K2"/>
    <mergeCell ref="A3:I3"/>
    <mergeCell ref="A6:A11"/>
    <mergeCell ref="A12:A18"/>
    <mergeCell ref="A19:A24"/>
    <mergeCell ref="A25:A30"/>
    <mergeCell ref="A32:A39"/>
    <mergeCell ref="A41:A45"/>
    <mergeCell ref="A46:A50"/>
    <mergeCell ref="A51:A60"/>
    <mergeCell ref="A61:A70"/>
    <mergeCell ref="A71:A73"/>
    <mergeCell ref="B6:B11"/>
    <mergeCell ref="B12:B18"/>
    <mergeCell ref="B19:B24"/>
    <mergeCell ref="B25:B30"/>
    <mergeCell ref="B32:B39"/>
    <mergeCell ref="B41:B45"/>
    <mergeCell ref="B46:B50"/>
    <mergeCell ref="B51:B60"/>
    <mergeCell ref="B61:B70"/>
    <mergeCell ref="B71:B73"/>
    <mergeCell ref="C6:C11"/>
    <mergeCell ref="C12:C18"/>
    <mergeCell ref="C19:C24"/>
    <mergeCell ref="C25:C30"/>
    <mergeCell ref="C32:C39"/>
    <mergeCell ref="C41:C45"/>
    <mergeCell ref="C46:C50"/>
    <mergeCell ref="C51:C60"/>
    <mergeCell ref="C61:C70"/>
    <mergeCell ref="C71:C73"/>
  </mergeCells>
  <pageMargins left="0.590277777777778" right="0.668055555555556" top="0.313888888888889" bottom="0.354166666666667" header="0.0388888888888889" footer="0"/>
  <pageSetup paperSize="9" scale="80" fitToHeight="0"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部门政府购买服务预算表08</vt:lpstr>
      <vt:lpstr>省对下转移支付预算表09-1</vt:lpstr>
      <vt:lpstr>省对下转移支付绩效目标表09-2</vt:lpstr>
      <vt:lpstr>新增资产配置表10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2021-02-04T02:34:00Z</dcterms:created>
  <dcterms:modified xsi:type="dcterms:W3CDTF">2021-02-24T06:30:01Z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